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https://borgartun35.sharepoint.com/sites/vi/malefnastarf/Málefnastarf/Viðburðir/2024 Kosningafundur/Exports fyrir vef/"/>
    </mc:Choice>
  </mc:AlternateContent>
  <xr:revisionPtr revIDLastSave="13" documentId="8_{148B9C98-1C77-0F44-A215-D5AF85DD697C}" xr6:coauthVersionLast="47" xr6:coauthVersionMax="47" xr10:uidLastSave="{621C0EE7-D473-DA41-A43A-CB6C93B4C51A}"/>
  <bookViews>
    <workbookView xWindow="0" yWindow="600" windowWidth="26240" windowHeight="16360" xr2:uid="{4244A6A0-C947-644E-9E6B-92AE403A03E9}"/>
  </bookViews>
  <sheets>
    <sheet name="svor" sheetId="1" r:id="rId1"/>
    <sheet name="stig" sheetId="7" r:id="rId2"/>
    <sheet name="nidurstada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7" l="1"/>
  <c r="R8" i="7"/>
  <c r="S8" i="7"/>
  <c r="T8" i="7"/>
  <c r="U8" i="7"/>
  <c r="V8" i="7"/>
  <c r="W8" i="7"/>
  <c r="X8" i="7"/>
  <c r="Y8" i="7"/>
  <c r="Q9" i="7"/>
  <c r="R9" i="7"/>
  <c r="S9" i="7"/>
  <c r="T9" i="7"/>
  <c r="U9" i="7"/>
  <c r="V9" i="7"/>
  <c r="W9" i="7"/>
  <c r="X9" i="7"/>
  <c r="Y9" i="7"/>
  <c r="Q10" i="7"/>
  <c r="R10" i="7"/>
  <c r="S10" i="7"/>
  <c r="T10" i="7"/>
  <c r="U10" i="7"/>
  <c r="V10" i="7"/>
  <c r="W10" i="7"/>
  <c r="X10" i="7"/>
  <c r="Y10" i="7"/>
  <c r="Q11" i="7"/>
  <c r="R11" i="7"/>
  <c r="S11" i="7"/>
  <c r="T11" i="7"/>
  <c r="U11" i="7"/>
  <c r="V11" i="7"/>
  <c r="W11" i="7"/>
  <c r="X11" i="7"/>
  <c r="Y11" i="7"/>
  <c r="Q12" i="7"/>
  <c r="R12" i="7"/>
  <c r="S12" i="7"/>
  <c r="T12" i="7"/>
  <c r="U12" i="7"/>
  <c r="V12" i="7"/>
  <c r="W12" i="7"/>
  <c r="X12" i="7"/>
  <c r="Y12" i="7"/>
  <c r="Q13" i="7"/>
  <c r="R13" i="7"/>
  <c r="S13" i="7"/>
  <c r="T13" i="7"/>
  <c r="U13" i="7"/>
  <c r="V13" i="7"/>
  <c r="W13" i="7"/>
  <c r="X13" i="7"/>
  <c r="Y13" i="7"/>
  <c r="Q14" i="7"/>
  <c r="R14" i="7"/>
  <c r="S14" i="7"/>
  <c r="T14" i="7"/>
  <c r="U14" i="7"/>
  <c r="V14" i="7"/>
  <c r="W14" i="7"/>
  <c r="X14" i="7"/>
  <c r="Y14" i="7"/>
  <c r="Q15" i="7"/>
  <c r="R15" i="7"/>
  <c r="S15" i="7"/>
  <c r="T15" i="7"/>
  <c r="U15" i="7"/>
  <c r="V15" i="7"/>
  <c r="W15" i="7"/>
  <c r="X15" i="7"/>
  <c r="Y15" i="7"/>
  <c r="Q16" i="7"/>
  <c r="R16" i="7"/>
  <c r="S16" i="7"/>
  <c r="T16" i="7"/>
  <c r="U16" i="7"/>
  <c r="V16" i="7"/>
  <c r="W16" i="7"/>
  <c r="X16" i="7"/>
  <c r="Y16" i="7"/>
  <c r="Q17" i="7"/>
  <c r="R17" i="7"/>
  <c r="S17" i="7"/>
  <c r="T17" i="7"/>
  <c r="U17" i="7"/>
  <c r="V17" i="7"/>
  <c r="W17" i="7"/>
  <c r="X17" i="7"/>
  <c r="Y17" i="7"/>
  <c r="Q18" i="7"/>
  <c r="R18" i="7"/>
  <c r="S18" i="7"/>
  <c r="T18" i="7"/>
  <c r="U18" i="7"/>
  <c r="V18" i="7"/>
  <c r="W18" i="7"/>
  <c r="X18" i="7"/>
  <c r="Y18" i="7"/>
  <c r="Q19" i="7"/>
  <c r="R19" i="7"/>
  <c r="S19" i="7"/>
  <c r="T19" i="7"/>
  <c r="U19" i="7"/>
  <c r="V19" i="7"/>
  <c r="W19" i="7"/>
  <c r="X19" i="7"/>
  <c r="Y19" i="7"/>
  <c r="Q20" i="7"/>
  <c r="R20" i="7"/>
  <c r="S20" i="7"/>
  <c r="T20" i="7"/>
  <c r="U20" i="7"/>
  <c r="V20" i="7"/>
  <c r="W20" i="7"/>
  <c r="X20" i="7"/>
  <c r="Y20" i="7"/>
  <c r="Q21" i="7"/>
  <c r="R21" i="7"/>
  <c r="S21" i="7"/>
  <c r="T21" i="7"/>
  <c r="U21" i="7"/>
  <c r="V21" i="7"/>
  <c r="W21" i="7"/>
  <c r="X21" i="7"/>
  <c r="Y21" i="7"/>
  <c r="Q22" i="7"/>
  <c r="R22" i="7"/>
  <c r="S22" i="7"/>
  <c r="T22" i="7"/>
  <c r="U22" i="7"/>
  <c r="V22" i="7"/>
  <c r="W22" i="7"/>
  <c r="X22" i="7"/>
  <c r="Y22" i="7"/>
  <c r="Q23" i="7"/>
  <c r="R23" i="7"/>
  <c r="S23" i="7"/>
  <c r="T23" i="7"/>
  <c r="U23" i="7"/>
  <c r="V23" i="7"/>
  <c r="W23" i="7"/>
  <c r="X23" i="7"/>
  <c r="Y23" i="7"/>
  <c r="Q24" i="7"/>
  <c r="R24" i="7"/>
  <c r="S24" i="7"/>
  <c r="T24" i="7"/>
  <c r="U24" i="7"/>
  <c r="V24" i="7"/>
  <c r="W24" i="7"/>
  <c r="X24" i="7"/>
  <c r="Y24" i="7"/>
  <c r="Q25" i="7"/>
  <c r="R25" i="7"/>
  <c r="S25" i="7"/>
  <c r="T25" i="7"/>
  <c r="U25" i="7"/>
  <c r="V25" i="7"/>
  <c r="W25" i="7"/>
  <c r="X25" i="7"/>
  <c r="Y25" i="7"/>
  <c r="Q26" i="7"/>
  <c r="R26" i="7"/>
  <c r="S26" i="7"/>
  <c r="T26" i="7"/>
  <c r="U26" i="7"/>
  <c r="V26" i="7"/>
  <c r="W26" i="7"/>
  <c r="X26" i="7"/>
  <c r="Y26" i="7"/>
  <c r="Q27" i="7"/>
  <c r="R27" i="7"/>
  <c r="S27" i="7"/>
  <c r="T27" i="7"/>
  <c r="U27" i="7"/>
  <c r="V27" i="7"/>
  <c r="W27" i="7"/>
  <c r="X27" i="7"/>
  <c r="Y27" i="7"/>
  <c r="Q28" i="7"/>
  <c r="R28" i="7"/>
  <c r="S28" i="7"/>
  <c r="T28" i="7"/>
  <c r="U28" i="7"/>
  <c r="V28" i="7"/>
  <c r="W28" i="7"/>
  <c r="X28" i="7"/>
  <c r="Y28" i="7"/>
  <c r="Q29" i="7"/>
  <c r="R29" i="7"/>
  <c r="S29" i="7"/>
  <c r="T29" i="7"/>
  <c r="U29" i="7"/>
  <c r="V29" i="7"/>
  <c r="W29" i="7"/>
  <c r="X29" i="7"/>
  <c r="Y29" i="7"/>
  <c r="Q30" i="7"/>
  <c r="R30" i="7"/>
  <c r="S30" i="7"/>
  <c r="T30" i="7"/>
  <c r="U30" i="7"/>
  <c r="V30" i="7"/>
  <c r="W30" i="7"/>
  <c r="X30" i="7"/>
  <c r="Y30" i="7"/>
  <c r="Q31" i="7"/>
  <c r="R31" i="7"/>
  <c r="S31" i="7"/>
  <c r="T31" i="7"/>
  <c r="U31" i="7"/>
  <c r="V31" i="7"/>
  <c r="W31" i="7"/>
  <c r="X31" i="7"/>
  <c r="Y31" i="7"/>
  <c r="Q32" i="7"/>
  <c r="R32" i="7"/>
  <c r="S32" i="7"/>
  <c r="T32" i="7"/>
  <c r="U32" i="7"/>
  <c r="V32" i="7"/>
  <c r="W32" i="7"/>
  <c r="X32" i="7"/>
  <c r="Y32" i="7"/>
  <c r="Q33" i="7"/>
  <c r="R33" i="7"/>
  <c r="S33" i="7"/>
  <c r="T33" i="7"/>
  <c r="U33" i="7"/>
  <c r="V33" i="7"/>
  <c r="W33" i="7"/>
  <c r="X33" i="7"/>
  <c r="Y33" i="7"/>
  <c r="Q34" i="7"/>
  <c r="R34" i="7"/>
  <c r="S34" i="7"/>
  <c r="T34" i="7"/>
  <c r="U34" i="7"/>
  <c r="V34" i="7"/>
  <c r="W34" i="7"/>
  <c r="X34" i="7"/>
  <c r="Y34" i="7"/>
  <c r="Q35" i="7"/>
  <c r="R35" i="7"/>
  <c r="S35" i="7"/>
  <c r="T35" i="7"/>
  <c r="U35" i="7"/>
  <c r="V35" i="7"/>
  <c r="W35" i="7"/>
  <c r="X35" i="7"/>
  <c r="Y35" i="7"/>
  <c r="Q36" i="7"/>
  <c r="R36" i="7"/>
  <c r="S36" i="7"/>
  <c r="T36" i="7"/>
  <c r="U36" i="7"/>
  <c r="V36" i="7"/>
  <c r="W36" i="7"/>
  <c r="X36" i="7"/>
  <c r="Y36" i="7"/>
  <c r="Q37" i="7"/>
  <c r="R37" i="7"/>
  <c r="S37" i="7"/>
  <c r="T37" i="7"/>
  <c r="U37" i="7"/>
  <c r="V37" i="7"/>
  <c r="W37" i="7"/>
  <c r="X37" i="7"/>
  <c r="Y37" i="7"/>
  <c r="Q38" i="7"/>
  <c r="R38" i="7"/>
  <c r="S38" i="7"/>
  <c r="T38" i="7"/>
  <c r="U38" i="7"/>
  <c r="V38" i="7"/>
  <c r="W38" i="7"/>
  <c r="X38" i="7"/>
  <c r="Y38" i="7"/>
  <c r="Q39" i="7"/>
  <c r="R39" i="7"/>
  <c r="S39" i="7"/>
  <c r="T39" i="7"/>
  <c r="U39" i="7"/>
  <c r="V39" i="7"/>
  <c r="W39" i="7"/>
  <c r="X39" i="7"/>
  <c r="Y39" i="7"/>
  <c r="Q40" i="7"/>
  <c r="R40" i="7"/>
  <c r="S40" i="7"/>
  <c r="T40" i="7"/>
  <c r="U40" i="7"/>
  <c r="V40" i="7"/>
  <c r="W40" i="7"/>
  <c r="X40" i="7"/>
  <c r="Y40" i="7"/>
  <c r="Q41" i="7"/>
  <c r="R41" i="7"/>
  <c r="S41" i="7"/>
  <c r="T41" i="7"/>
  <c r="U41" i="7"/>
  <c r="V41" i="7"/>
  <c r="W41" i="7"/>
  <c r="X41" i="7"/>
  <c r="Y41" i="7"/>
  <c r="Q42" i="7"/>
  <c r="R42" i="7"/>
  <c r="S42" i="7"/>
  <c r="T42" i="7"/>
  <c r="U42" i="7"/>
  <c r="V42" i="7"/>
  <c r="W42" i="7"/>
  <c r="X42" i="7"/>
  <c r="Y42" i="7"/>
  <c r="Q43" i="7"/>
  <c r="R43" i="7"/>
  <c r="S43" i="7"/>
  <c r="T43" i="7"/>
  <c r="U43" i="7"/>
  <c r="V43" i="7"/>
  <c r="W43" i="7"/>
  <c r="X43" i="7"/>
  <c r="Y43" i="7"/>
  <c r="Q44" i="7"/>
  <c r="R44" i="7"/>
  <c r="S44" i="7"/>
  <c r="T44" i="7"/>
  <c r="U44" i="7"/>
  <c r="V44" i="7"/>
  <c r="W44" i="7"/>
  <c r="X44" i="7"/>
  <c r="Y44" i="7"/>
  <c r="Q45" i="7"/>
  <c r="R45" i="7"/>
  <c r="S45" i="7"/>
  <c r="T45" i="7"/>
  <c r="U45" i="7"/>
  <c r="V45" i="7"/>
  <c r="W45" i="7"/>
  <c r="X45" i="7"/>
  <c r="Y45" i="7"/>
  <c r="Q46" i="7"/>
  <c r="R46" i="7"/>
  <c r="S46" i="7"/>
  <c r="T46" i="7"/>
  <c r="U46" i="7"/>
  <c r="V46" i="7"/>
  <c r="W46" i="7"/>
  <c r="X46" i="7"/>
  <c r="Y46" i="7"/>
  <c r="Q47" i="7"/>
  <c r="R47" i="7"/>
  <c r="S47" i="7"/>
  <c r="T47" i="7"/>
  <c r="U47" i="7"/>
  <c r="V47" i="7"/>
  <c r="W47" i="7"/>
  <c r="X47" i="7"/>
  <c r="Y47" i="7"/>
  <c r="Q48" i="7"/>
  <c r="R48" i="7"/>
  <c r="S48" i="7"/>
  <c r="T48" i="7"/>
  <c r="U48" i="7"/>
  <c r="V48" i="7"/>
  <c r="W48" i="7"/>
  <c r="X48" i="7"/>
  <c r="Y48" i="7"/>
  <c r="Q49" i="7"/>
  <c r="R49" i="7"/>
  <c r="S49" i="7"/>
  <c r="T49" i="7"/>
  <c r="U49" i="7"/>
  <c r="V49" i="7"/>
  <c r="W49" i="7"/>
  <c r="X49" i="7"/>
  <c r="Y49" i="7"/>
  <c r="Q50" i="7"/>
  <c r="R50" i="7"/>
  <c r="S50" i="7"/>
  <c r="T50" i="7"/>
  <c r="U50" i="7"/>
  <c r="V50" i="7"/>
  <c r="W50" i="7"/>
  <c r="X50" i="7"/>
  <c r="Y50" i="7"/>
  <c r="Q51" i="7"/>
  <c r="R51" i="7"/>
  <c r="S51" i="7"/>
  <c r="T51" i="7"/>
  <c r="U51" i="7"/>
  <c r="V51" i="7"/>
  <c r="W51" i="7"/>
  <c r="X51" i="7"/>
  <c r="Y51" i="7"/>
  <c r="Q52" i="7"/>
  <c r="R52" i="7"/>
  <c r="S52" i="7"/>
  <c r="T52" i="7"/>
  <c r="U52" i="7"/>
  <c r="V52" i="7"/>
  <c r="W52" i="7"/>
  <c r="X52" i="7"/>
  <c r="Y52" i="7"/>
  <c r="Q53" i="7"/>
  <c r="R53" i="7"/>
  <c r="S53" i="7"/>
  <c r="T53" i="7"/>
  <c r="U53" i="7"/>
  <c r="V53" i="7"/>
  <c r="W53" i="7"/>
  <c r="X53" i="7"/>
  <c r="Y53" i="7"/>
  <c r="Q54" i="7"/>
  <c r="R54" i="7"/>
  <c r="S54" i="7"/>
  <c r="T54" i="7"/>
  <c r="U54" i="7"/>
  <c r="V54" i="7"/>
  <c r="W54" i="7"/>
  <c r="X54" i="7"/>
  <c r="Y54" i="7"/>
  <c r="Q55" i="7"/>
  <c r="R55" i="7"/>
  <c r="S55" i="7"/>
  <c r="T55" i="7"/>
  <c r="U55" i="7"/>
  <c r="V55" i="7"/>
  <c r="W55" i="7"/>
  <c r="X55" i="7"/>
  <c r="Y55" i="7"/>
  <c r="Q56" i="7"/>
  <c r="R56" i="7"/>
  <c r="S56" i="7"/>
  <c r="T56" i="7"/>
  <c r="U56" i="7"/>
  <c r="V56" i="7"/>
  <c r="W56" i="7"/>
  <c r="X56" i="7"/>
  <c r="Y56" i="7"/>
  <c r="Q57" i="7"/>
  <c r="R57" i="7"/>
  <c r="S57" i="7"/>
  <c r="T57" i="7"/>
  <c r="U57" i="7"/>
  <c r="V57" i="7"/>
  <c r="W57" i="7"/>
  <c r="X57" i="7"/>
  <c r="Y57" i="7"/>
  <c r="Q58" i="7"/>
  <c r="R58" i="7"/>
  <c r="S58" i="7"/>
  <c r="T58" i="7"/>
  <c r="U58" i="7"/>
  <c r="V58" i="7"/>
  <c r="W58" i="7"/>
  <c r="X58" i="7"/>
  <c r="Y58" i="7"/>
  <c r="Q59" i="7"/>
  <c r="R59" i="7"/>
  <c r="S59" i="7"/>
  <c r="T59" i="7"/>
  <c r="U59" i="7"/>
  <c r="V59" i="7"/>
  <c r="W59" i="7"/>
  <c r="X59" i="7"/>
  <c r="Y59" i="7"/>
  <c r="Q60" i="7"/>
  <c r="R60" i="7"/>
  <c r="S60" i="7"/>
  <c r="T60" i="7"/>
  <c r="U60" i="7"/>
  <c r="V60" i="7"/>
  <c r="W60" i="7"/>
  <c r="X60" i="7"/>
  <c r="Y60" i="7"/>
  <c r="Q61" i="7"/>
  <c r="R61" i="7"/>
  <c r="S61" i="7"/>
  <c r="T61" i="7"/>
  <c r="U61" i="7"/>
  <c r="V61" i="7"/>
  <c r="W61" i="7"/>
  <c r="X61" i="7"/>
  <c r="Y61" i="7"/>
  <c r="Q62" i="7"/>
  <c r="R62" i="7"/>
  <c r="S62" i="7"/>
  <c r="T62" i="7"/>
  <c r="U62" i="7"/>
  <c r="V62" i="7"/>
  <c r="W62" i="7"/>
  <c r="X62" i="7"/>
  <c r="Y62" i="7"/>
  <c r="Q63" i="7"/>
  <c r="R63" i="7"/>
  <c r="S63" i="7"/>
  <c r="T63" i="7"/>
  <c r="U63" i="7"/>
  <c r="V63" i="7"/>
  <c r="W63" i="7"/>
  <c r="X63" i="7"/>
  <c r="Y63" i="7"/>
  <c r="Q64" i="7"/>
  <c r="R64" i="7"/>
  <c r="S64" i="7"/>
  <c r="T64" i="7"/>
  <c r="U64" i="7"/>
  <c r="V64" i="7"/>
  <c r="W64" i="7"/>
  <c r="X64" i="7"/>
  <c r="Y64" i="7"/>
  <c r="Q65" i="7"/>
  <c r="R65" i="7"/>
  <c r="S65" i="7"/>
  <c r="T65" i="7"/>
  <c r="U65" i="7"/>
  <c r="V65" i="7"/>
  <c r="W65" i="7"/>
  <c r="X65" i="7"/>
  <c r="Y65" i="7"/>
  <c r="Q66" i="7"/>
  <c r="R66" i="7"/>
  <c r="S66" i="7"/>
  <c r="T66" i="7"/>
  <c r="U66" i="7"/>
  <c r="V66" i="7"/>
  <c r="W66" i="7"/>
  <c r="X66" i="7"/>
  <c r="Y66" i="7"/>
  <c r="R7" i="7"/>
  <c r="S7" i="7"/>
  <c r="T7" i="7"/>
  <c r="U7" i="7"/>
  <c r="V7" i="7"/>
  <c r="W7" i="7"/>
  <c r="X7" i="7"/>
  <c r="Y7" i="7"/>
  <c r="Q7" i="7"/>
  <c r="G8" i="7"/>
  <c r="H8" i="7"/>
  <c r="I8" i="7"/>
  <c r="J8" i="7"/>
  <c r="K8" i="7"/>
  <c r="L8" i="7"/>
  <c r="M8" i="7"/>
  <c r="N8" i="7"/>
  <c r="O8" i="7"/>
  <c r="G9" i="7"/>
  <c r="H9" i="7"/>
  <c r="I9" i="7"/>
  <c r="J9" i="7"/>
  <c r="K9" i="7"/>
  <c r="L9" i="7"/>
  <c r="M9" i="7"/>
  <c r="N9" i="7"/>
  <c r="O9" i="7"/>
  <c r="G10" i="7"/>
  <c r="H10" i="7"/>
  <c r="I10" i="7"/>
  <c r="J10" i="7"/>
  <c r="K10" i="7"/>
  <c r="L10" i="7"/>
  <c r="M10" i="7"/>
  <c r="N10" i="7"/>
  <c r="O10" i="7"/>
  <c r="G11" i="7"/>
  <c r="H11" i="7"/>
  <c r="I11" i="7"/>
  <c r="J11" i="7"/>
  <c r="K11" i="7"/>
  <c r="L11" i="7"/>
  <c r="M11" i="7"/>
  <c r="N11" i="7"/>
  <c r="O11" i="7"/>
  <c r="G12" i="7"/>
  <c r="H12" i="7"/>
  <c r="I12" i="7"/>
  <c r="J12" i="7"/>
  <c r="K12" i="7"/>
  <c r="L12" i="7"/>
  <c r="M12" i="7"/>
  <c r="N12" i="7"/>
  <c r="O12" i="7"/>
  <c r="G13" i="7"/>
  <c r="H13" i="7"/>
  <c r="I13" i="7"/>
  <c r="J13" i="7"/>
  <c r="K13" i="7"/>
  <c r="L13" i="7"/>
  <c r="M13" i="7"/>
  <c r="N13" i="7"/>
  <c r="O13" i="7"/>
  <c r="G14" i="7"/>
  <c r="H14" i="7"/>
  <c r="I14" i="7"/>
  <c r="J14" i="7"/>
  <c r="K14" i="7"/>
  <c r="L14" i="7"/>
  <c r="M14" i="7"/>
  <c r="N14" i="7"/>
  <c r="O14" i="7"/>
  <c r="G15" i="7"/>
  <c r="H15" i="7"/>
  <c r="I15" i="7"/>
  <c r="J15" i="7"/>
  <c r="K15" i="7"/>
  <c r="L15" i="7"/>
  <c r="M15" i="7"/>
  <c r="N15" i="7"/>
  <c r="O15" i="7"/>
  <c r="G16" i="7"/>
  <c r="H16" i="7"/>
  <c r="I16" i="7"/>
  <c r="J16" i="7"/>
  <c r="K16" i="7"/>
  <c r="L16" i="7"/>
  <c r="M16" i="7"/>
  <c r="N16" i="7"/>
  <c r="O16" i="7"/>
  <c r="G17" i="7"/>
  <c r="H17" i="7"/>
  <c r="I17" i="7"/>
  <c r="J17" i="7"/>
  <c r="K17" i="7"/>
  <c r="L17" i="7"/>
  <c r="M17" i="7"/>
  <c r="N17" i="7"/>
  <c r="O17" i="7"/>
  <c r="G18" i="7"/>
  <c r="H18" i="7"/>
  <c r="I18" i="7"/>
  <c r="J18" i="7"/>
  <c r="K18" i="7"/>
  <c r="L18" i="7"/>
  <c r="M18" i="7"/>
  <c r="N18" i="7"/>
  <c r="O18" i="7"/>
  <c r="G19" i="7"/>
  <c r="H19" i="7"/>
  <c r="I19" i="7"/>
  <c r="J19" i="7"/>
  <c r="K19" i="7"/>
  <c r="L19" i="7"/>
  <c r="M19" i="7"/>
  <c r="N19" i="7"/>
  <c r="O19" i="7"/>
  <c r="G20" i="7"/>
  <c r="H20" i="7"/>
  <c r="I20" i="7"/>
  <c r="J20" i="7"/>
  <c r="K20" i="7"/>
  <c r="L20" i="7"/>
  <c r="M20" i="7"/>
  <c r="N20" i="7"/>
  <c r="O20" i="7"/>
  <c r="G21" i="7"/>
  <c r="H21" i="7"/>
  <c r="I21" i="7"/>
  <c r="J21" i="7"/>
  <c r="K21" i="7"/>
  <c r="L21" i="7"/>
  <c r="M21" i="7"/>
  <c r="N21" i="7"/>
  <c r="O21" i="7"/>
  <c r="G22" i="7"/>
  <c r="H22" i="7"/>
  <c r="I22" i="7"/>
  <c r="J22" i="7"/>
  <c r="K22" i="7"/>
  <c r="L22" i="7"/>
  <c r="M22" i="7"/>
  <c r="N22" i="7"/>
  <c r="O22" i="7"/>
  <c r="G23" i="7"/>
  <c r="H23" i="7"/>
  <c r="I23" i="7"/>
  <c r="J23" i="7"/>
  <c r="K23" i="7"/>
  <c r="L23" i="7"/>
  <c r="M23" i="7"/>
  <c r="N23" i="7"/>
  <c r="O23" i="7"/>
  <c r="G24" i="7"/>
  <c r="H24" i="7"/>
  <c r="I24" i="7"/>
  <c r="J24" i="7"/>
  <c r="K24" i="7"/>
  <c r="L24" i="7"/>
  <c r="M24" i="7"/>
  <c r="N24" i="7"/>
  <c r="O24" i="7"/>
  <c r="G25" i="7"/>
  <c r="H25" i="7"/>
  <c r="I25" i="7"/>
  <c r="J25" i="7"/>
  <c r="K25" i="7"/>
  <c r="L25" i="7"/>
  <c r="M25" i="7"/>
  <c r="N25" i="7"/>
  <c r="O25" i="7"/>
  <c r="G26" i="7"/>
  <c r="H26" i="7"/>
  <c r="I26" i="7"/>
  <c r="J26" i="7"/>
  <c r="K26" i="7"/>
  <c r="L26" i="7"/>
  <c r="M26" i="7"/>
  <c r="N26" i="7"/>
  <c r="O26" i="7"/>
  <c r="G27" i="7"/>
  <c r="H27" i="7"/>
  <c r="I27" i="7"/>
  <c r="J27" i="7"/>
  <c r="K27" i="7"/>
  <c r="L27" i="7"/>
  <c r="M27" i="7"/>
  <c r="N27" i="7"/>
  <c r="O27" i="7"/>
  <c r="G28" i="7"/>
  <c r="H28" i="7"/>
  <c r="I28" i="7"/>
  <c r="J28" i="7"/>
  <c r="K28" i="7"/>
  <c r="L28" i="7"/>
  <c r="M28" i="7"/>
  <c r="N28" i="7"/>
  <c r="O28" i="7"/>
  <c r="G29" i="7"/>
  <c r="H29" i="7"/>
  <c r="I29" i="7"/>
  <c r="J29" i="7"/>
  <c r="K29" i="7"/>
  <c r="L29" i="7"/>
  <c r="M29" i="7"/>
  <c r="N29" i="7"/>
  <c r="O29" i="7"/>
  <c r="G30" i="7"/>
  <c r="H30" i="7"/>
  <c r="I30" i="7"/>
  <c r="J30" i="7"/>
  <c r="K30" i="7"/>
  <c r="L30" i="7"/>
  <c r="M30" i="7"/>
  <c r="N30" i="7"/>
  <c r="O30" i="7"/>
  <c r="G31" i="7"/>
  <c r="H31" i="7"/>
  <c r="I31" i="7"/>
  <c r="J31" i="7"/>
  <c r="K31" i="7"/>
  <c r="L31" i="7"/>
  <c r="M31" i="7"/>
  <c r="N31" i="7"/>
  <c r="O31" i="7"/>
  <c r="G32" i="7"/>
  <c r="H32" i="7"/>
  <c r="I32" i="7"/>
  <c r="J32" i="7"/>
  <c r="K32" i="7"/>
  <c r="L32" i="7"/>
  <c r="M32" i="7"/>
  <c r="N32" i="7"/>
  <c r="O32" i="7"/>
  <c r="G33" i="7"/>
  <c r="H33" i="7"/>
  <c r="I33" i="7"/>
  <c r="J33" i="7"/>
  <c r="K33" i="7"/>
  <c r="L33" i="7"/>
  <c r="M33" i="7"/>
  <c r="N33" i="7"/>
  <c r="O33" i="7"/>
  <c r="G34" i="7"/>
  <c r="H34" i="7"/>
  <c r="I34" i="7"/>
  <c r="J34" i="7"/>
  <c r="K34" i="7"/>
  <c r="L34" i="7"/>
  <c r="M34" i="7"/>
  <c r="N34" i="7"/>
  <c r="O34" i="7"/>
  <c r="G35" i="7"/>
  <c r="H35" i="7"/>
  <c r="I35" i="7"/>
  <c r="J35" i="7"/>
  <c r="K35" i="7"/>
  <c r="L35" i="7"/>
  <c r="M35" i="7"/>
  <c r="N35" i="7"/>
  <c r="O35" i="7"/>
  <c r="G36" i="7"/>
  <c r="H36" i="7"/>
  <c r="I36" i="7"/>
  <c r="J36" i="7"/>
  <c r="K36" i="7"/>
  <c r="L36" i="7"/>
  <c r="M36" i="7"/>
  <c r="N36" i="7"/>
  <c r="O36" i="7"/>
  <c r="G37" i="7"/>
  <c r="H37" i="7"/>
  <c r="I37" i="7"/>
  <c r="J37" i="7"/>
  <c r="K37" i="7"/>
  <c r="L37" i="7"/>
  <c r="M37" i="7"/>
  <c r="N37" i="7"/>
  <c r="O37" i="7"/>
  <c r="G38" i="7"/>
  <c r="H38" i="7"/>
  <c r="I38" i="7"/>
  <c r="J38" i="7"/>
  <c r="K38" i="7"/>
  <c r="L38" i="7"/>
  <c r="M38" i="7"/>
  <c r="N38" i="7"/>
  <c r="O38" i="7"/>
  <c r="G39" i="7"/>
  <c r="H39" i="7"/>
  <c r="I39" i="7"/>
  <c r="J39" i="7"/>
  <c r="K39" i="7"/>
  <c r="L39" i="7"/>
  <c r="M39" i="7"/>
  <c r="N39" i="7"/>
  <c r="O39" i="7"/>
  <c r="G40" i="7"/>
  <c r="H40" i="7"/>
  <c r="I40" i="7"/>
  <c r="J40" i="7"/>
  <c r="K40" i="7"/>
  <c r="L40" i="7"/>
  <c r="M40" i="7"/>
  <c r="N40" i="7"/>
  <c r="O40" i="7"/>
  <c r="G41" i="7"/>
  <c r="H41" i="7"/>
  <c r="I41" i="7"/>
  <c r="J41" i="7"/>
  <c r="K41" i="7"/>
  <c r="L41" i="7"/>
  <c r="M41" i="7"/>
  <c r="N41" i="7"/>
  <c r="O41" i="7"/>
  <c r="G42" i="7"/>
  <c r="H42" i="7"/>
  <c r="I42" i="7"/>
  <c r="J42" i="7"/>
  <c r="K42" i="7"/>
  <c r="L42" i="7"/>
  <c r="M42" i="7"/>
  <c r="N42" i="7"/>
  <c r="O42" i="7"/>
  <c r="G43" i="7"/>
  <c r="H43" i="7"/>
  <c r="I43" i="7"/>
  <c r="J43" i="7"/>
  <c r="K43" i="7"/>
  <c r="L43" i="7"/>
  <c r="M43" i="7"/>
  <c r="N43" i="7"/>
  <c r="O43" i="7"/>
  <c r="G44" i="7"/>
  <c r="H44" i="7"/>
  <c r="I44" i="7"/>
  <c r="J44" i="7"/>
  <c r="K44" i="7"/>
  <c r="L44" i="7"/>
  <c r="M44" i="7"/>
  <c r="N44" i="7"/>
  <c r="O44" i="7"/>
  <c r="G45" i="7"/>
  <c r="H45" i="7"/>
  <c r="I45" i="7"/>
  <c r="J45" i="7"/>
  <c r="K45" i="7"/>
  <c r="L45" i="7"/>
  <c r="M45" i="7"/>
  <c r="N45" i="7"/>
  <c r="O45" i="7"/>
  <c r="G46" i="7"/>
  <c r="H46" i="7"/>
  <c r="I46" i="7"/>
  <c r="J46" i="7"/>
  <c r="K46" i="7"/>
  <c r="L46" i="7"/>
  <c r="M46" i="7"/>
  <c r="N46" i="7"/>
  <c r="O46" i="7"/>
  <c r="G47" i="7"/>
  <c r="H47" i="7"/>
  <c r="I47" i="7"/>
  <c r="J47" i="7"/>
  <c r="K47" i="7"/>
  <c r="L47" i="7"/>
  <c r="M47" i="7"/>
  <c r="N47" i="7"/>
  <c r="O47" i="7"/>
  <c r="G48" i="7"/>
  <c r="H48" i="7"/>
  <c r="I48" i="7"/>
  <c r="J48" i="7"/>
  <c r="K48" i="7"/>
  <c r="L48" i="7"/>
  <c r="M48" i="7"/>
  <c r="N48" i="7"/>
  <c r="O48" i="7"/>
  <c r="G49" i="7"/>
  <c r="H49" i="7"/>
  <c r="I49" i="7"/>
  <c r="J49" i="7"/>
  <c r="K49" i="7"/>
  <c r="L49" i="7"/>
  <c r="M49" i="7"/>
  <c r="N49" i="7"/>
  <c r="O49" i="7"/>
  <c r="G50" i="7"/>
  <c r="H50" i="7"/>
  <c r="I50" i="7"/>
  <c r="J50" i="7"/>
  <c r="K50" i="7"/>
  <c r="L50" i="7"/>
  <c r="M50" i="7"/>
  <c r="N50" i="7"/>
  <c r="O50" i="7"/>
  <c r="G51" i="7"/>
  <c r="H51" i="7"/>
  <c r="I51" i="7"/>
  <c r="J51" i="7"/>
  <c r="K51" i="7"/>
  <c r="L51" i="7"/>
  <c r="M51" i="7"/>
  <c r="N51" i="7"/>
  <c r="O51" i="7"/>
  <c r="G52" i="7"/>
  <c r="H52" i="7"/>
  <c r="I52" i="7"/>
  <c r="J52" i="7"/>
  <c r="K52" i="7"/>
  <c r="L52" i="7"/>
  <c r="M52" i="7"/>
  <c r="N52" i="7"/>
  <c r="O52" i="7"/>
  <c r="G53" i="7"/>
  <c r="H53" i="7"/>
  <c r="I53" i="7"/>
  <c r="J53" i="7"/>
  <c r="K53" i="7"/>
  <c r="L53" i="7"/>
  <c r="M53" i="7"/>
  <c r="N53" i="7"/>
  <c r="O53" i="7"/>
  <c r="G54" i="7"/>
  <c r="H54" i="7"/>
  <c r="I54" i="7"/>
  <c r="J54" i="7"/>
  <c r="K54" i="7"/>
  <c r="L54" i="7"/>
  <c r="M54" i="7"/>
  <c r="N54" i="7"/>
  <c r="O54" i="7"/>
  <c r="G55" i="7"/>
  <c r="H55" i="7"/>
  <c r="I55" i="7"/>
  <c r="J55" i="7"/>
  <c r="K55" i="7"/>
  <c r="L55" i="7"/>
  <c r="M55" i="7"/>
  <c r="N55" i="7"/>
  <c r="O55" i="7"/>
  <c r="G56" i="7"/>
  <c r="H56" i="7"/>
  <c r="I56" i="7"/>
  <c r="J56" i="7"/>
  <c r="K56" i="7"/>
  <c r="L56" i="7"/>
  <c r="M56" i="7"/>
  <c r="N56" i="7"/>
  <c r="O56" i="7"/>
  <c r="G57" i="7"/>
  <c r="H57" i="7"/>
  <c r="I57" i="7"/>
  <c r="J57" i="7"/>
  <c r="K57" i="7"/>
  <c r="L57" i="7"/>
  <c r="M57" i="7"/>
  <c r="N57" i="7"/>
  <c r="O57" i="7"/>
  <c r="G58" i="7"/>
  <c r="H58" i="7"/>
  <c r="I58" i="7"/>
  <c r="J58" i="7"/>
  <c r="K58" i="7"/>
  <c r="L58" i="7"/>
  <c r="M58" i="7"/>
  <c r="N58" i="7"/>
  <c r="O58" i="7"/>
  <c r="G59" i="7"/>
  <c r="H59" i="7"/>
  <c r="I59" i="7"/>
  <c r="J59" i="7"/>
  <c r="K59" i="7"/>
  <c r="L59" i="7"/>
  <c r="M59" i="7"/>
  <c r="N59" i="7"/>
  <c r="O59" i="7"/>
  <c r="G60" i="7"/>
  <c r="H60" i="7"/>
  <c r="I60" i="7"/>
  <c r="J60" i="7"/>
  <c r="K60" i="7"/>
  <c r="L60" i="7"/>
  <c r="M60" i="7"/>
  <c r="N60" i="7"/>
  <c r="O60" i="7"/>
  <c r="G61" i="7"/>
  <c r="H61" i="7"/>
  <c r="I61" i="7"/>
  <c r="J61" i="7"/>
  <c r="K61" i="7"/>
  <c r="L61" i="7"/>
  <c r="M61" i="7"/>
  <c r="N61" i="7"/>
  <c r="O61" i="7"/>
  <c r="G62" i="7"/>
  <c r="H62" i="7"/>
  <c r="I62" i="7"/>
  <c r="J62" i="7"/>
  <c r="K62" i="7"/>
  <c r="L62" i="7"/>
  <c r="M62" i="7"/>
  <c r="N62" i="7"/>
  <c r="O62" i="7"/>
  <c r="G63" i="7"/>
  <c r="H63" i="7"/>
  <c r="I63" i="7"/>
  <c r="J63" i="7"/>
  <c r="K63" i="7"/>
  <c r="L63" i="7"/>
  <c r="M63" i="7"/>
  <c r="N63" i="7"/>
  <c r="O63" i="7"/>
  <c r="G64" i="7"/>
  <c r="H64" i="7"/>
  <c r="I64" i="7"/>
  <c r="J64" i="7"/>
  <c r="K64" i="7"/>
  <c r="L64" i="7"/>
  <c r="M64" i="7"/>
  <c r="N64" i="7"/>
  <c r="O64" i="7"/>
  <c r="G65" i="7"/>
  <c r="H65" i="7"/>
  <c r="I65" i="7"/>
  <c r="J65" i="7"/>
  <c r="K65" i="7"/>
  <c r="L65" i="7"/>
  <c r="M65" i="7"/>
  <c r="N65" i="7"/>
  <c r="O65" i="7"/>
  <c r="G66" i="7"/>
  <c r="H66" i="7"/>
  <c r="I66" i="7"/>
  <c r="J66" i="7"/>
  <c r="K66" i="7"/>
  <c r="L66" i="7"/>
  <c r="M66" i="7"/>
  <c r="N66" i="7"/>
  <c r="O66" i="7"/>
  <c r="H7" i="7"/>
  <c r="I7" i="7"/>
  <c r="J7" i="7"/>
  <c r="K7" i="7"/>
  <c r="L7" i="7"/>
  <c r="M7" i="7"/>
  <c r="N7" i="7"/>
  <c r="O7" i="7"/>
  <c r="G7" i="7"/>
  <c r="J2" i="7" l="1"/>
  <c r="D13" i="4" s="1"/>
  <c r="U2" i="7"/>
  <c r="E10" i="4" s="1"/>
  <c r="Y2" i="7"/>
  <c r="E15" i="4" s="1"/>
  <c r="V2" i="7"/>
  <c r="E14" i="4" s="1"/>
  <c r="O2" i="7"/>
  <c r="D15" i="4" s="1"/>
  <c r="W2" i="7"/>
  <c r="E8" i="4" s="1"/>
  <c r="K2" i="7"/>
  <c r="D10" i="4" s="1"/>
  <c r="R2" i="7"/>
  <c r="E11" i="4" s="1"/>
  <c r="N2" i="7"/>
  <c r="D16" i="4" s="1"/>
  <c r="X2" i="7"/>
  <c r="E16" i="4" s="1"/>
  <c r="M2" i="7"/>
  <c r="D8" i="4" s="1"/>
  <c r="L2" i="7"/>
  <c r="D14" i="4" s="1"/>
  <c r="I2" i="7"/>
  <c r="D9" i="4" s="1"/>
  <c r="T2" i="7"/>
  <c r="E13" i="4" s="1"/>
  <c r="H2" i="7"/>
  <c r="D11" i="4" s="1"/>
  <c r="G2" i="7"/>
  <c r="D12" i="4" s="1"/>
  <c r="Q2" i="7"/>
  <c r="E12" i="4" s="1"/>
  <c r="S2" i="7"/>
  <c r="E9" i="4" s="1"/>
  <c r="E17" i="4" l="1"/>
  <c r="D17" i="4"/>
</calcChain>
</file>

<file path=xl/sharedStrings.xml><?xml version="1.0" encoding="utf-8"?>
<sst xmlns="http://schemas.openxmlformats.org/spreadsheetml/2006/main" count="1784" uniqueCount="231">
  <si>
    <t>Kosningaáttaviti Viðskiptaráðs 2024</t>
  </si>
  <si>
    <t>Svör stjórnmálaframboða</t>
  </si>
  <si>
    <t>Svar frá framboði</t>
  </si>
  <si>
    <t>Skýring frá framboði</t>
  </si>
  <si>
    <t>Afstaða og stigagjöf</t>
  </si>
  <si>
    <t>Skýr stefna</t>
  </si>
  <si>
    <t>Framsóknarflokkurinn</t>
  </si>
  <si>
    <t>Viðreisn</t>
  </si>
  <si>
    <t>Sjálfstæðisflokkurinn</t>
  </si>
  <si>
    <t>Flokkur fólksins</t>
  </si>
  <si>
    <t>Miðflokkurinn</t>
  </si>
  <si>
    <t>Píratar</t>
  </si>
  <si>
    <t>Lýðræðisflokkurinn</t>
  </si>
  <si>
    <t>Vinstri græn</t>
  </si>
  <si>
    <t>Samfylkingin</t>
  </si>
  <si>
    <t xml:space="preserve"> </t>
  </si>
  <si>
    <t>Efnahagslegt frelsi</t>
  </si>
  <si>
    <t>#</t>
  </si>
  <si>
    <t>Málefnasvið</t>
  </si>
  <si>
    <t>Málefni</t>
  </si>
  <si>
    <t>Fullyrðing</t>
  </si>
  <si>
    <t>B</t>
  </si>
  <si>
    <t>C</t>
  </si>
  <si>
    <t>D</t>
  </si>
  <si>
    <t>F</t>
  </si>
  <si>
    <t>M</t>
  </si>
  <si>
    <t>P</t>
  </si>
  <si>
    <t xml:space="preserve">L </t>
  </si>
  <si>
    <t xml:space="preserve">V </t>
  </si>
  <si>
    <t>S</t>
  </si>
  <si>
    <t>Opinber rekstur</t>
  </si>
  <si>
    <t>Skattar</t>
  </si>
  <si>
    <t>Afnema ætti tolla á innflutt matvæli</t>
  </si>
  <si>
    <t>Mjög andvíg</t>
  </si>
  <si>
    <t>Frekar fylgjandi</t>
  </si>
  <si>
    <t>Hlutlaus</t>
  </si>
  <si>
    <t>Mjög fylgjandi</t>
  </si>
  <si>
    <t>Frekar andvíg</t>
  </si>
  <si>
    <t>tollar gegna mikilvægu hlutverki til að styðja við innlenda matvælaframleiðslu</t>
  </si>
  <si>
    <t>Samhliða þarf að gera nauðsynlegar breytingar á fyrirkomulagi stuðnings við bændur.</t>
  </si>
  <si>
    <t>Fer eftir hvernig umgjörð landbúnaðar í heild er komið fyrir</t>
  </si>
  <si>
    <t>Bændur þurfa sambærilegan stuðning og í Evrópuríkjunum áður en innflutningstollar eru afnumdir.</t>
  </si>
  <si>
    <t>Draga ætti úr jöfnunaráhrifum tekjuskatts, t.d. með lækkun eða fækkun skattþrepa</t>
  </si>
  <si>
    <t>Halda á skattheimtu í skefjum en hallarekstri ríkissjóðs verður að linna. Það er forgangsverkefni</t>
  </si>
  <si>
    <t>Höfum farið of langt, einkum og sér í lagi í hver mörk efsta tekjuþrepsins liggja</t>
  </si>
  <si>
    <t>Jafna ætti þrep virðisaukaskatts og fækka undanþágum</t>
  </si>
  <si>
    <t>Hinsvegar þarf að fækka undanþágum</t>
  </si>
  <si>
    <t>Fylgjandi fækkun á undanþágum og heildarendurskoðun á VASK</t>
  </si>
  <si>
    <t>Mjög andvíg því að hækka verð á matvælum. Annað er álitamál.</t>
  </si>
  <si>
    <t>En við viljum lægri virðisaukaskatt á matvörur</t>
  </si>
  <si>
    <t>Leggja ætti á stóreignaskatt</t>
  </si>
  <si>
    <t>Þetta á samt ekki við um lögheimili fólks eða eðlilegan ævisparnað.</t>
  </si>
  <si>
    <t>Gult = öfugt formerki</t>
  </si>
  <si>
    <t>Lækka ætti bankaskatt</t>
  </si>
  <si>
    <t>Lækka ætti fjármagnstekjuskatt</t>
  </si>
  <si>
    <t>hinsvegar mætti skoða útfærslu þeas að skattleggja ekki verðbætur</t>
  </si>
  <si>
    <t>Þrepaskipta ætti fjármagnstekjuskatti með hæfilegu frítekjumarki</t>
  </si>
  <si>
    <t>Koma þarf á þrepaskiptum fjármagnstekjuskatti með hærra þrepi fyrir mjög háar fjármagnstekjur</t>
  </si>
  <si>
    <t>Lækka ætti tekjuskatt lögaðila</t>
  </si>
  <si>
    <t>Endurskoða ætti skattlagningu á fyrirtæki með skilvirkni og fríðindum fyrir sprotafyrirtæki í huga</t>
  </si>
  <si>
    <t>Lækka ætti tryggingagjald</t>
  </si>
  <si>
    <t>þennan skattstofn má skoða mtt hvort hann ætti að vera þrepaskiptur </t>
  </si>
  <si>
    <t>Það myndi bara þýða meiri fjármögnun úr almenna skattkerfinu fyrir þau kerfi sem tryggingargjaldið á að fjármagna</t>
  </si>
  <si>
    <t>Útgjöld</t>
  </si>
  <si>
    <t>Draga ætti úr kostnaði ríkissjóðs vegna endurgreiðslna til verkefna í kvikmyndagerð</t>
  </si>
  <si>
    <t>mikilvægt að viðhalda fyrirsjánleika en ávallt má skoða skilyrði/útfærslur</t>
  </si>
  <si>
    <t>Draga ætti úr umfangi Jöfnunarsjóðs sveitarfélaga</t>
  </si>
  <si>
    <t>mikilvægt ahinsvegar að endurskoða regluverk og forsendur sjóðsins</t>
  </si>
  <si>
    <t>samhliða fækkun þeirra</t>
  </si>
  <si>
    <t>Hluti af VSK ætti að verða eftir í heimabyggð</t>
  </si>
  <si>
    <t>Með fækkun sveitarfélaga minnkar jöfnunarþörf. </t>
  </si>
  <si>
    <t>Hætta ætti niðurgreiðslum vegna kaupa á nýjum rafmagnsbílum</t>
  </si>
  <si>
    <t>hinsvegar þarf að lækka - með fyrirsjáanleika stuðningin samhliða að rafmagnsbílar verði ódýrari í framleiðslu</t>
  </si>
  <si>
    <t>Leggja ætti niður vaxtabótakerfið</t>
  </si>
  <si>
    <t>samhliða lækkandi vaxtastigi er mikilvægt að færa þennan stuðning til að lækka stofnkostnað við íbúðakaup tam hlutdeildarlán eða annar sbr stuðningur við ungt fólk</t>
  </si>
  <si>
    <t>Í sjálfbærum húsnæðismarkaði og lánaumhverfi þyrfti ekki vaxtabætur</t>
  </si>
  <si>
    <t>VG telur að endurreisa þurfi félagslegt eignaíbúðakerfi. Vaxtabótakerfið er ekki gallalaust en óábyrgt að leggja það niður án þess að annað taki við </t>
  </si>
  <si>
    <t>Ríkissjóður ætti að hætta að styrkja starf stjórnmálasamtaka</t>
  </si>
  <si>
    <t>lyðræði er mikilvægt. óhæði gagnvart hagsmunaöflum er mikilverert</t>
  </si>
  <si>
    <t>Það ætti að styrkja alla stjórnmálaflokka jafnt bara, um upphæð sem þarf til þess að sinna lögbundnum skyldum. Stærri flokkar þurfa ekki hærra framlag en minni flokkar.</t>
  </si>
  <si>
    <t>Setja ætti á útgjaldareglu sem takmarkar vöxt ríkisútgjalda milli ára</t>
  </si>
  <si>
    <t>betra er og að því stefnt að taka upp stöðugleikareglu sem hefur mun betri áhrif</t>
  </si>
  <si>
    <t>Fjárlög eru samt sérlög sem ganga framar almennum lögum sem kveða á um útgjaldareglu. Það verður að vera svigrúm fyrir áföll sbr. faraldur eða jarðeldar</t>
  </si>
  <si>
    <t>Skólamáltíðir eiga að vera gjaldfrjálsar óháð tekjum</t>
  </si>
  <si>
    <t>Tekjuháir ættu að borga fyrir skólamáltíðir barna sinna</t>
  </si>
  <si>
    <t>Opinber umgjörð</t>
  </si>
  <si>
    <t>Efnahagur</t>
  </si>
  <si>
    <t>Fækka ætti fasteignum í eigu ríkisins</t>
  </si>
  <si>
    <t>Ljúka ætti sölu á Íslandsbanka innan tveggja ára</t>
  </si>
  <si>
    <t>Ekki fyrr en fyrra söluferli hefur veruð gert upp og myndast hefur sátt og traust á ferlinu</t>
  </si>
  <si>
    <t>Selja ætti hlut í Landsbankanum</t>
  </si>
  <si>
    <t>eftir að sölu Íslandsbanka er lokið er eðlilegt að taka til skoðunar hversu stóran hlut ríkið á að hafa í Landsbankanum</t>
  </si>
  <si>
    <t>Við viljum halda eftir meirihluta í Landsbankanum.</t>
  </si>
  <si>
    <t>Selja ætti hlut í Landsvirkjun</t>
  </si>
  <si>
    <t>aldrei ætti að selja Landsvirkjun</t>
  </si>
  <si>
    <t>Selja ætti hlut í rekstri Keflavíkurflugvallar</t>
  </si>
  <si>
    <t>Slíta ætti Íbúðalánasjóði á næsta kjörtímabili</t>
  </si>
  <si>
    <t>Mikilvægt er að ná samningum um hvernig best er að vinna úr skuldum og skuldbindingum Íls</t>
  </si>
  <si>
    <t>Ef samningar nást við kröfuhafa</t>
  </si>
  <si>
    <t>Altso, hvernig? Það er ekki vandamál að slíta sjóðnum. Vandinn felst í að gera hann upp og borga kröfuhöfum (sem eru almennir lífeyrissjóðsfélagar). </t>
  </si>
  <si>
    <t>Það þarf að ganga frá lausum endum í þessu samhengi áður en hægt er að taka afstöðu til þessa. </t>
  </si>
  <si>
    <t>Stofnanir og skipulag</t>
  </si>
  <si>
    <t>Auka ætti hlutdeild faggiltra einkaaðila í eftirliti sem er á ábyrgð hins opinbera, t.d. vinnuvéla- og heilbrigðiseftirlit</t>
  </si>
  <si>
    <t>Endurskoða ætti umgjörð heilbrigðiseftirlits hér á landi og sameina heilbrigðisumdæmin í eitt</t>
  </si>
  <si>
    <t>hér er verkefni sem með samtali og samstarfi við sveitarfélögin getur kallað fram hagræðingu og skilvirkara eftirliti</t>
  </si>
  <si>
    <t>Færa ætti réttindi opinberra starfsmanna nær almennum vinnumarkaði hvað varðar starfsöryggi</t>
  </si>
  <si>
    <t>Leggja ætti niður embætti Umboðsmanns skuldara</t>
  </si>
  <si>
    <t>Leggja ætti niður Fjölmiðlanefnd og færa lögbundin verkefni annað</t>
  </si>
  <si>
    <t>mikilvægt verkefni en alltaf má skoða hvar verkefnum er best fyrirkomið</t>
  </si>
  <si>
    <t>Mestu skiptir þó að fella niður lögbundin verkefni. </t>
  </si>
  <si>
    <t>Ríkið ætti að hætta rekstri ÁTVR</t>
  </si>
  <si>
    <t>Afnema ætti einokun ÁTVR á sölu áfengis</t>
  </si>
  <si>
    <t>Stjórnvöld eiga að greiða fyrir samningum á almennum vinnumarkaði með auknum útgjöldum</t>
  </si>
  <si>
    <t>Kjarasamningar á almennum vinnumarkaði eru á milli þeirra tveggja aðila, ef stjórnvöld geta með samtali og samvinnu hjálpað til við jákvæða niðurstöðu er ekkert að því - en slik aðkoma ætti að vera í lágmarki</t>
  </si>
  <si>
    <t>Meginreglan á að vera sú að samningsaðilar á almennum markaði semji sín á milli án afskipta eða útgjalda af hálfu ríkisins.</t>
  </si>
  <si>
    <t>Það þarf að standa við gerða samninga en ekki láta þá alltaf rýrna sjálfkrafa í verði</t>
  </si>
  <si>
    <t>Fer eftir aðstæðum hverju sinni</t>
  </si>
  <si>
    <t>Sameina ætti Samkeppniseftirlitið, Fjarskipta- og Neytendastofu í eina stofnun á sviði neytendaverndar</t>
  </si>
  <si>
    <t>þetta er ein af þeim tillögum sem skoðaðar hafa verið í því skyni að efla starf þeirra og skilvirkni. Nkl hvaða leið verður farin þarf frekari skoðunar við</t>
  </si>
  <si>
    <t>Kanna kosti þess.</t>
  </si>
  <si>
    <t>engan veginn samkynja hlutverk</t>
  </si>
  <si>
    <t>Sameina ætti sýslumannsembættin í eitt</t>
  </si>
  <si>
    <t>mikilvægt að hafa fullmektugan embættismann rikisins í hverjum landshluta</t>
  </si>
  <si>
    <t>Gæta þarf að byggðarsjónarmiðum við sameiningar stofnana</t>
  </si>
  <si>
    <t>Það á ekki að mismuna fólki eftir búsetu</t>
  </si>
  <si>
    <t>Rekstrarumhverfi</t>
  </si>
  <si>
    <t>Atvinnuvegir</t>
  </si>
  <si>
    <t>Afnema ætti styrki til einkarekinna fjölmiðla samhliða því að taka RÚV af auglýsingamarkaði</t>
  </si>
  <si>
    <t>það er mikilvægt að styðja við einkarekna fjölmiðla, ymsar leiðir eru til þess </t>
  </si>
  <si>
    <t>Flókið samspil, aðrar lausnir til</t>
  </si>
  <si>
    <t>Frekari breytingar á RÚV eru nauðsynlegar.</t>
  </si>
  <si>
    <t>Auka ætti aðkomu einkaaðila að innviðaframkvæmdum, t.d. í gegnum svokölluð PPP verkefni</t>
  </si>
  <si>
    <t>Reynslan sýnir að einkaaðilar eru ekki til í að koma inn í áhættu hvað varðar þessi verkefni. Ríkið situr of oft uppi m eð framkvæmdina. Mikilvægt er að eignarhald á innviðum sé í eigu ríkissins óháð aðkomu einkaaðila að framkvæmdinni sjálfri. </t>
  </si>
  <si>
    <t>Auka ætti frjálsræði á leigubílamarkaði á Íslandi</t>
  </si>
  <si>
    <t>nýlega breyttist lagaumhverfi þessa reksturs og er nú til eðlilegrar endurskoðunar hvernig til hafi tekist - eðlilegt er að bíða þeirrar endurskoðunar</t>
  </si>
  <si>
    <t>Auka ætti frjálsræði í veðmálastarfsemi á Íslandi með upptöku starfsleyfa</t>
  </si>
  <si>
    <t>mikilvægt er að viðurkenna vandann sem er á þessu sviði og finna leiðir sem geta tekið á honum, starfsleyfi og lögleiðing væri ein þeirra en um leið raunverulegt eftirlit</t>
  </si>
  <si>
    <t>Lögleiðing er mikilvæg fyrir viðurkenningu á spilafíkn</t>
  </si>
  <si>
    <t>Auka þarf eftirlit með veðmálastarfsemi og grípa til aðgerða til þess að draga úr skaðsemi veðmálastarfsemi, sem er skv. rannsóknum útsett fyrir skipulagðri glæpastarfsemi, peningaþvætti og fjármögnun hryðjuverka</t>
  </si>
  <si>
    <t>Draga ætti úr lögverndun starfa og starfsheita</t>
  </si>
  <si>
    <t>Leyfa ætti auglýsingar á áfengi í innlendum miðlum</t>
  </si>
  <si>
    <t>Leyfa ætti sölu á lausasölulyfjum í dagvöruverslunum</t>
  </si>
  <si>
    <t>Rýmka ætti reglur í kringum kaupaukagreiðslur á fjármálamarkaði</t>
  </si>
  <si>
    <t>Taka ætti upp jarðræktarstyrki í landbúnaði í stað framleiðslustyrkja</t>
  </si>
  <si>
    <t>í dag eru hvorutveggja fyrir hendi. hlutfall milli þeirra er samtal milli greinarinnar og ríkis í búvörusamningum</t>
  </si>
  <si>
    <t>Fyrsta úrlausnarefni búvörusamninga ætti að vera að tryggja grunnframfærslu bænda. </t>
  </si>
  <si>
    <t>Regluverk</t>
  </si>
  <si>
    <t>Afnema ætti heimild fyrir forgangsréttarákvæðum í kjarasamningum</t>
  </si>
  <si>
    <t>Það er nauðsynlegt gæðaeftirlit sem tengist þessu. Það er hins vegar ákveðin einokun í gangi sum staðar hérna sem má gera betur með.</t>
  </si>
  <si>
    <t>Það ríkir samningsfrelsi - en forgangsréttarákvæði sem tiltekin fyrirtæki kunna að vilja að semja um við verkalýðsfélög binda ekki önnur fyrirtæki. </t>
  </si>
  <si>
    <t>Afnema ætti lagakvöð um jafnlaunavottun</t>
  </si>
  <si>
    <t>að sumu leiti hefur jafnlaunavottun skilað árangri en um leið verið íþyngjandi skoða ma arangurinn</t>
  </si>
  <si>
    <t>Það eru mun skilvirkari aðferðir til þess að ná utan um jafnlaunavottun eins og við bentum á þegar frumvarpið fór í gegnum þingið um árið.</t>
  </si>
  <si>
    <t>Tryggja þarf að jafnlaunavottun nái betur markmiðum.</t>
  </si>
  <si>
    <t>Auka ætti heimildir ríkissáttasemjara í kjaradeilum</t>
  </si>
  <si>
    <t>Heimildir til hvers? Mjög víðtækar heimildir í lögum nú þegar - þótt þeim hafi ekki alltaf verið beitt réttilega. </t>
  </si>
  <si>
    <t>Afar mikilvægt er að vinna allar breytingar er varðar valdheimildir ríkissáttarsemjara í samstarfi við aðila vinnumarkaðarins. Einhliða breytingar eru ekki til þess fallnar að auka á sátt um lagaumgjörð vinnumarkaðarins á Íslandi.</t>
  </si>
  <si>
    <t>Banna ætti innflutning á jarðefnaeldsneytisbílum</t>
  </si>
  <si>
    <t>Viðreisn vill að Ísland verði kolefnishlutlaust og laust við jarðefnaeldsneyti fyrir árið 2040</t>
  </si>
  <si>
    <t>Innan hæfilegs tímafrests</t>
  </si>
  <si>
    <t>Skapa hvata til orkuskipta</t>
  </si>
  <si>
    <t>Hækka ætti viðmiðunarmörk í samrunamálum til samræmis við önnur Norðurlönd</t>
  </si>
  <si>
    <t>Það er stærðarmunur sem þarf að taka tillit til</t>
  </si>
  <si>
    <t>Ísland ætti að ganga lengra en Evrópusambandið í að draga úr útblæstri gróðurhúsalofttegunda</t>
  </si>
  <si>
    <t>Mikilvægast er að við setjum okkar eigin markmið - sem gagnast landi og þjóð, Nú þegar stöndum við flestum þjóðum framar með 85% endurnýjanlega orkugjafa</t>
  </si>
  <si>
    <t>Vinstri græn eru mjög fylgjandi því að Ísland ætti að ganga lengra heldur en skuldbindingar okkar gagnvart sameiginlegum markmiðum Evrópusambandsins. Sem rík þjóð í forréttindastöðu með mikla losun á hvern íbúa þurfa okkar markmið og aðgerðir að ganga lengra þegar kemur að allri losun sem á sér stað á Íslandi og þeirri losun sem á sér stað utan Íslands vegna neyslu íslendinga. Róttækar og tafarlaust aðgerðir myndu þar að auki skila miklum samfélagslegum ávinningi og koma í veg fyrir mikinn kostnað fyrir ríkið og almenning í framtíðinni.”</t>
  </si>
  <si>
    <t>Við sláum heimsmet í grænni orku - Það kemst engin með tærnar þar sem Ísland hefur hælana</t>
  </si>
  <si>
    <t>Innviðir</t>
  </si>
  <si>
    <t>Heilbrigði, menntun og velferð</t>
  </si>
  <si>
    <t>Auka ætti kennsluskyldu á grunnskólastigi</t>
  </si>
  <si>
    <t>Innleiða ætti virkt endurmat á örorku</t>
  </si>
  <si>
    <t>1.sept 2025 tekur við nýtt örorkukerfi</t>
  </si>
  <si>
    <t>Gæti átt við í einhverjum tilfellum, öðrum ekki.</t>
  </si>
  <si>
    <t>Nauðsynlegt er að fá fram reynslu af nýju kerfi sem tekur gildi í september 2025 áður en ráðist er í nýjar breytingar. Það er ekkert unnið með því að setja fólk í endurmat að óþörfu.</t>
  </si>
  <si>
    <t>Þetta hljómar eins og ennþá verra en starfsgetumat, svo nei. </t>
  </si>
  <si>
    <t>Sjúkratryggingar eiga að semja við einkaaðila jafnt sem opinbera aðila um annars stigs heilbrigðisþjónustu, t.d. ákveðnar skurðaðgerðir</t>
  </si>
  <si>
    <t>Það á ekki að þurfa að semja ef kostnaðurinn hjá opinberum aðilum er þekktur.</t>
  </si>
  <si>
    <t>Styðjast ætti við fjölbreytt rekstrarform við veitingu heilbrigðisþjónustu</t>
  </si>
  <si>
    <t>Almennt séð er það dýrari valkostur</t>
  </si>
  <si>
    <t>Veiting heilbrigðisþjónustu á ekki að vera gróðarlind einkaaðila. </t>
  </si>
  <si>
    <t>Við erum með fjölbreytt rekstrarform</t>
  </si>
  <si>
    <t>Taka ætti upp samræmt námsmat við lok grunnskólagöngu</t>
  </si>
  <si>
    <t>VG er hlynnt samræmdu námsmati sem lið í því að tryggja börnum viðeigandi kennslu og stuðning. VG hugnast hins vegar ekki samræmt námsmat við lok grunnskólagöngu. </t>
  </si>
  <si>
    <t>Húsnæði</t>
  </si>
  <si>
    <t>Afnema ætti stimpilgjald við kaup á fasteignum</t>
  </si>
  <si>
    <t>í dag er þetta gjald að hluta tekjuöflun f rikiossjóð ef það er lækkað þarf e-ð á moti</t>
  </si>
  <si>
    <t>Mjög fylgjandi fyrir fyrstu kaupendur</t>
  </si>
  <si>
    <t>Eitthvert sanngjarnt gjald þarf þó að innheimta fyrir þinglýsingarþjónustu. </t>
  </si>
  <si>
    <t>Auka ætti hlutdeild félagslegs húsnæðis á fasteignamarkaði</t>
  </si>
  <si>
    <t>Við höfum nú þegar byggt upp norrænt húsnæðiskerfi með svokölluðum almennum íbúðum. Mikilvægt er að halda því áfram því mikil þörf er á húsnæði á viðráðanlegu verði- samhliða því höfum við komið á fót hlutdeildarfyrirkomulagi til að styðja tekjulága í að eignast eigið húsnæði</t>
  </si>
  <si>
    <t>Hætta ætti að veita hlutdeildarlán</t>
  </si>
  <si>
    <t>Spurning um vaxtabótakerfi eða hlutdeildarlánakerfi. Hlutdeildarlánakerfi getur gefið færi á því að hverfa frá bótakerfi. </t>
  </si>
  <si>
    <t>Kærunefnd húsamála ætti að geta breytt leiguverði í leigusamningum</t>
  </si>
  <si>
    <t>Svo lengi sem neytendavernd er tryggð</t>
  </si>
  <si>
    <t>Meta þarf áhrif breytinga sem tóku gildi 1. september þessa árs áður en unt er að taka afstöðu til þessa.</t>
  </si>
  <si>
    <t>Ef leigusali gengur langt út fyrir markaðsverð á greiddri leigu þá verður einhver að geta gripið inn í </t>
  </si>
  <si>
    <t>Setja ætti frekari takmarkanir á skammtímaleigu íbúða</t>
  </si>
  <si>
    <t>Fer eftir aðstæðum.</t>
  </si>
  <si>
    <t>Orka</t>
  </si>
  <si>
    <t>Afnema ætti rammaáætlun til að flýta fyrir frekari orkuöflun</t>
  </si>
  <si>
    <t>Nauðsynlegt er að straumlínulaga og einfalda ferli</t>
  </si>
  <si>
    <t>, þarf að endurskoða lögin</t>
  </si>
  <si>
    <t>Mikilvægt er að nota áætlun um vernd og orkunýtingu landsvæða (rammaáætlun) áfram sem stjórntæki og halda áfram friðlýsingum á grundvelli verndarflokks áætlunarinnar.</t>
  </si>
  <si>
    <t>Byggja ætti upp raforkumarkað fyrir fyrirtæki hér á landi</t>
  </si>
  <si>
    <t>Raforkumarkaður getur haft ófyrirséðar og óæskilegar afleiðingar meðan er t.d. ekki búið að festa vernd fyrir almenning</t>
  </si>
  <si>
    <t>Mikilvægir innviðir eiga að vera í eigu hins opinbera. Nauðsynlegt er að forgangsraða raforku til heimila og smærri fyrirtækja. Við verðlagningu raforku þarf að tryggja neytendavernd orkuverðs gagnvart heimilum og litlum og meðalstórum fyrirtækjum. Slík verðlagning á ekki að taka mið af hagnaðarkröfu opinberra orkufyrirtækja og annarra orkuframleiðenda.</t>
  </si>
  <si>
    <t>Skiptir máli hvers konar markaður</t>
  </si>
  <si>
    <t>Byggja ætti upp vindorkuver á Íslandi</t>
  </si>
  <si>
    <t>Fara þarf rólega af stað og skipuleggja vel</t>
  </si>
  <si>
    <t>Pressan á nýjar virkjanir hefur verið knúin áfram af áróðri um orkuskort vegna orkuskipta, án þess að ríkisstjórnin hafi uppfyllt frumforsenduna: gera raunhæfa áætlun um samdrátt í losun gróðurhúsalofttegunda</t>
  </si>
  <si>
    <t>Þar sem það hentar. Vindorka er ekki og þarf ekki að verða forgangsorkugjafi á Íslandi. Vatnsafl og jarðvarmi er það. </t>
  </si>
  <si>
    <t>Marka þarf stefnu hið fyrsta um nýtingu vindorku á landi og hafi í íslenskri lögsögu og setja þarf skýrar reglur um innheimtu auðlindagjalds af vindorkuvirkjunum sem renna á til samfélagsins alls. Vindorka skal áfram heyra undir rammaáætlun. Koma ætti í veg fyrir að erlendir aðilar fái að nýta vind til raforkuframleiðslu í hagnaðarskyni. Vindorkuver á landi eiga aðeins heima á þegar röskuðum svæðum með tengingu við orkuinnviði sem fyrir eru í almannaeigu- ræða við Orra.</t>
  </si>
  <si>
    <t>Auka ætti orkuöflun í jarðvarma og vatnsafli á Íslandi</t>
  </si>
  <si>
    <t>Nú þegar hefur verið ráðist í margar virkjanir í vatnsafli og jarðvarma á Íslandi og mikilvægt að allar slíkar framkvæmdir séu í sem mestri sátt við náttúru og samfélag. Rammaáætlun er stjórntæki til að leiðbeina um slíkar ákvarðanir. Mikilvægt er að það liggi fyrir stefnu um í hvað eigi að nota orku sem aflað er. Þar leggjum við áherslu á að spara orku, bæta nýtingu og sú orka sem kann að þurfa að afla til viðbótar fari til aukinnar orkuþarfar heimila og hefðbundins atvinnurekstrar, eða í innlend orkuskipti. </t>
  </si>
  <si>
    <t>Leyfa ætti rannsóknir og vinnslu á olíuauðlindum innan lögsögu Íslands</t>
  </si>
  <si>
    <t>Lögfesta þarf bann við olíuleit í íslenskri lögsögu og allri olíuvinnslu á Íslandi hið fyrsta</t>
  </si>
  <si>
    <t>Samtals</t>
  </si>
  <si>
    <t>Stig fyrir efnahagslegt frelsi og skýra stefnu</t>
  </si>
  <si>
    <t>Stig fyrir efnahagslegt frelsi</t>
  </si>
  <si>
    <t>Stig fyrir skýra stefnu</t>
  </si>
  <si>
    <t xml:space="preserve">Heildarniðurstöður * </t>
  </si>
  <si>
    <t>Tafla</t>
  </si>
  <si>
    <t>Graf</t>
  </si>
  <si>
    <t>Bókstafur</t>
  </si>
  <si>
    <t>Heiti</t>
  </si>
  <si>
    <t>Frelsisstig</t>
  </si>
  <si>
    <t>Skýrleikastig</t>
  </si>
  <si>
    <t>Efnahagslegt</t>
  </si>
  <si>
    <t>frelsi</t>
  </si>
  <si>
    <t>Meðaltal</t>
  </si>
  <si>
    <t>* Sósíalistaflokkur Íslands skilaði ekki inn svörum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</si>
</sst>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;&quot;&quot;;&quot;&quot;"/>
  </numFmts>
  <fonts count="7">
    <font>
      <sz val="12"/>
      <color theme="1"/>
      <name val="IBMPlexSans"/>
      <family val="2"/>
    </font>
    <font>
      <sz val="12"/>
      <color theme="1"/>
      <name val="IBM Plex Sans"/>
      <family val="2"/>
    </font>
    <font>
      <sz val="12"/>
      <color theme="1"/>
      <name val="Arial"/>
      <family val="2"/>
    </font>
    <font>
      <b/>
      <sz val="12"/>
      <color theme="1"/>
      <name val="IBMPlexSans"/>
    </font>
    <font>
      <sz val="12"/>
      <color rgb="FF6D6D6D"/>
      <name val="Source Sans Pro"/>
    </font>
    <font>
      <sz val="12"/>
      <color theme="0"/>
      <name val="IBMPlexSans"/>
      <family val="2"/>
    </font>
    <font>
      <sz val="12"/>
      <color theme="0"/>
      <name val="IBM Plex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F6D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/>
    <xf numFmtId="0" fontId="0" fillId="3" borderId="0" xfId="0" applyFill="1"/>
    <xf numFmtId="0" fontId="0" fillId="0" borderId="0" xfId="0" applyAlignment="1">
      <alignment horizontal="left"/>
    </xf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1" fillId="4" borderId="0" xfId="0" applyFont="1" applyFill="1"/>
    <xf numFmtId="0" fontId="0" fillId="4" borderId="0" xfId="0" applyFill="1"/>
    <xf numFmtId="0" fontId="4" fillId="2" borderId="0" xfId="0" applyFont="1" applyFill="1"/>
    <xf numFmtId="0" fontId="3" fillId="0" borderId="0" xfId="0" applyFont="1" applyAlignment="1">
      <alignment horizontal="right"/>
    </xf>
    <xf numFmtId="1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3" fillId="0" borderId="1" xfId="0" applyFont="1" applyBorder="1"/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  <xf numFmtId="1" fontId="3" fillId="0" borderId="0" xfId="0" applyNumberFormat="1" applyFont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F6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6162404054912E-2"/>
          <c:y val="3.6175518092141298E-2"/>
          <c:w val="0.86556271871743884"/>
          <c:h val="0.84648594245514397"/>
        </c:manualLayout>
      </c:layout>
      <c:scatterChart>
        <c:scatterStyle val="lineMarker"/>
        <c:varyColors val="0"/>
        <c:ser>
          <c:idx val="0"/>
          <c:order val="0"/>
          <c:tx>
            <c:strRef>
              <c:f>nidurstada!$B$8:$B$16</c:f>
              <c:strCache>
                <c:ptCount val="9"/>
                <c:pt idx="0">
                  <c:v>L </c:v>
                </c:pt>
                <c:pt idx="1">
                  <c:v>D</c:v>
                </c:pt>
                <c:pt idx="2">
                  <c:v>M</c:v>
                </c:pt>
                <c:pt idx="3">
                  <c:v>C</c:v>
                </c:pt>
                <c:pt idx="4">
                  <c:v>B</c:v>
                </c:pt>
                <c:pt idx="5">
                  <c:v>F</c:v>
                </c:pt>
                <c:pt idx="6">
                  <c:v>P</c:v>
                </c:pt>
                <c:pt idx="7">
                  <c:v>S</c:v>
                </c:pt>
                <c:pt idx="8">
                  <c:v>V 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048B30B-C973-7448-A227-B651691CA8A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FF1-E648-AC80-DC8EF89D4D4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F0E40F5-05CF-974E-A3E8-4FDCF8A38FB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FF1-E648-AC80-DC8EF89D4D4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5130DCC-D7E2-8A43-9E86-AF9081DCFE6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FF1-E648-AC80-DC8EF89D4D4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38976E3-B72C-594A-883C-09E48CBF675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FF1-E648-AC80-DC8EF89D4D4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ADF5054-0FE6-EB47-9BC6-8D25ED90296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FF1-E648-AC80-DC8EF89D4D4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6F74E99-0A00-EF45-90F9-B76015C2209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FF1-E648-AC80-DC8EF89D4D4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B864EF1-A93A-8745-8F91-6CF7AA10E9A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FF1-E648-AC80-DC8EF89D4D4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E8860EB-F724-BC45-BA61-359A3C4CF70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FF1-E648-AC80-DC8EF89D4D4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F857947-AE2E-A345-B585-B1D84908764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FF1-E648-AC80-DC8EF89D4D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2">
                        <a:lumMod val="90000"/>
                        <a:lumOff val="10000"/>
                      </a:schemeClr>
                    </a:solidFill>
                    <a:latin typeface="IBM Plex Sans" panose="020B0503050203000203" pitchFamily="34" charset="0"/>
                    <a:ea typeface="+mn-ea"/>
                    <a:cs typeface="+mn-cs"/>
                  </a:defRPr>
                </a:pPr>
                <a:endParaRPr lang="en-I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nidurstada!$D$8:$D$16</c:f>
              <c:numCache>
                <c:formatCode>0</c:formatCode>
                <c:ptCount val="9"/>
                <c:pt idx="0">
                  <c:v>47.5</c:v>
                </c:pt>
                <c:pt idx="1">
                  <c:v>43.5</c:v>
                </c:pt>
                <c:pt idx="2">
                  <c:v>37.5</c:v>
                </c:pt>
                <c:pt idx="3">
                  <c:v>10</c:v>
                </c:pt>
                <c:pt idx="4">
                  <c:v>-6</c:v>
                </c:pt>
                <c:pt idx="5">
                  <c:v>-16</c:v>
                </c:pt>
                <c:pt idx="6">
                  <c:v>-20.5</c:v>
                </c:pt>
                <c:pt idx="7">
                  <c:v>-10.5</c:v>
                </c:pt>
                <c:pt idx="8">
                  <c:v>-44</c:v>
                </c:pt>
              </c:numCache>
            </c:numRef>
          </c:xVal>
          <c:yVal>
            <c:numRef>
              <c:f>nidurstada!$E$8:$E$16</c:f>
              <c:numCache>
                <c:formatCode>0</c:formatCode>
                <c:ptCount val="9"/>
                <c:pt idx="0">
                  <c:v>51.5</c:v>
                </c:pt>
                <c:pt idx="1">
                  <c:v>46.5</c:v>
                </c:pt>
                <c:pt idx="2">
                  <c:v>41.5</c:v>
                </c:pt>
                <c:pt idx="3">
                  <c:v>21</c:v>
                </c:pt>
                <c:pt idx="4">
                  <c:v>33</c:v>
                </c:pt>
                <c:pt idx="5">
                  <c:v>35</c:v>
                </c:pt>
                <c:pt idx="6">
                  <c:v>31.5</c:v>
                </c:pt>
                <c:pt idx="7">
                  <c:v>27.5</c:v>
                </c:pt>
                <c:pt idx="8">
                  <c:v>47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nidurstada!$B$8:$B$16</c15:f>
                <c15:dlblRangeCache>
                  <c:ptCount val="9"/>
                  <c:pt idx="0">
                    <c:v>L </c:v>
                  </c:pt>
                  <c:pt idx="1">
                    <c:v>D</c:v>
                  </c:pt>
                  <c:pt idx="2">
                    <c:v>M</c:v>
                  </c:pt>
                  <c:pt idx="3">
                    <c:v>C</c:v>
                  </c:pt>
                  <c:pt idx="4">
                    <c:v>B</c:v>
                  </c:pt>
                  <c:pt idx="5">
                    <c:v>F</c:v>
                  </c:pt>
                  <c:pt idx="6">
                    <c:v>P</c:v>
                  </c:pt>
                  <c:pt idx="7">
                    <c:v>S</c:v>
                  </c:pt>
                  <c:pt idx="8">
                    <c:v>V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FF1-E648-AC80-DC8EF89D4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0662479"/>
        <c:axId val="1630690287"/>
      </c:scatterChart>
      <c:valAx>
        <c:axId val="163066247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  <a:tailEnd type="triangle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>
                    <a:lumMod val="90000"/>
                  </a:schemeClr>
                </a:solidFill>
                <a:latin typeface="IBM Plex Sans" panose="020B0503050203000203" pitchFamily="34" charset="0"/>
                <a:ea typeface="+mn-ea"/>
                <a:cs typeface="+mn-cs"/>
              </a:defRPr>
            </a:pPr>
            <a:endParaRPr lang="en-IS"/>
          </a:p>
        </c:txPr>
        <c:crossAx val="1630690287"/>
        <c:crossesAt val="30"/>
        <c:crossBetween val="midCat"/>
        <c:majorUnit val="60"/>
      </c:valAx>
      <c:valAx>
        <c:axId val="1630690287"/>
        <c:scaling>
          <c:orientation val="minMax"/>
          <c:min val="0"/>
        </c:scaling>
        <c:delete val="0"/>
        <c:axPos val="l"/>
        <c:numFmt formatCode="0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  <a:tailEnd type="triangle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>
                    <a:lumMod val="90000"/>
                  </a:schemeClr>
                </a:solidFill>
                <a:latin typeface="IBM Plex Sans" panose="020B0503050203000203" pitchFamily="34" charset="0"/>
                <a:ea typeface="+mn-ea"/>
                <a:cs typeface="+mn-cs"/>
              </a:defRPr>
            </a:pPr>
            <a:endParaRPr lang="en-IS"/>
          </a:p>
        </c:txPr>
        <c:crossAx val="1630662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IBM Plex Sans" panose="020B0503050203000203" pitchFamily="34" charset="0"/>
        </a:defRPr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817683</xdr:colOff>
      <xdr:row>7</xdr:row>
      <xdr:rowOff>75547</xdr:rowOff>
    </xdr:from>
    <xdr:to>
      <xdr:col>10</xdr:col>
      <xdr:colOff>851876</xdr:colOff>
      <xdr:row>22</xdr:row>
      <xdr:rowOff>42333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64C88F-684C-12CE-7F1B-131F461E63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193C5-54A6-AC42-95A7-7B15D4D531AF}">
  <dimension ref="B1:AH70"/>
  <sheetViews>
    <sheetView showGridLines="0" tabSelected="1" zoomScaleNormal="100" workbookViewId="0"/>
  </sheetViews>
  <sheetFormatPr baseColWidth="10" defaultColWidth="11.5703125" defaultRowHeight="20" customHeight="1"/>
  <cols>
    <col min="1" max="1" width="3.28515625" customWidth="1"/>
    <col min="2" max="2" width="5" customWidth="1"/>
    <col min="3" max="4" width="11.42578125" customWidth="1"/>
    <col min="6" max="6" width="3" customWidth="1"/>
    <col min="7" max="26" width="5.140625" customWidth="1"/>
    <col min="27" max="30" width="5" customWidth="1"/>
    <col min="31" max="31" width="4.5703125" customWidth="1"/>
    <col min="32" max="32" width="2.85546875" customWidth="1"/>
    <col min="33" max="34" width="8.5703125" customWidth="1"/>
  </cols>
  <sheetData>
    <row r="1" spans="2:34" ht="20" customHeight="1">
      <c r="B1" s="3"/>
      <c r="C1" s="3"/>
      <c r="D1" s="3"/>
      <c r="E1" s="3"/>
    </row>
    <row r="2" spans="2:34" ht="20" customHeight="1">
      <c r="B2" s="3" t="s">
        <v>0</v>
      </c>
    </row>
    <row r="3" spans="2:34" ht="20" customHeight="1">
      <c r="B3" t="s">
        <v>1</v>
      </c>
      <c r="G3" s="4" t="s">
        <v>2</v>
      </c>
      <c r="H3" s="4"/>
      <c r="I3" s="4"/>
      <c r="Q3" s="4" t="s">
        <v>3</v>
      </c>
      <c r="R3" s="4"/>
      <c r="S3" s="4"/>
      <c r="AA3" s="3" t="s">
        <v>4</v>
      </c>
    </row>
    <row r="4" spans="2:34" ht="20" customHeight="1">
      <c r="B4" s="3"/>
      <c r="C4" s="3"/>
      <c r="D4" s="3"/>
      <c r="E4" s="3"/>
      <c r="F4" s="3"/>
      <c r="J4" s="3"/>
      <c r="K4" s="3"/>
      <c r="L4" s="3"/>
      <c r="O4" s="3"/>
      <c r="P4" s="3"/>
      <c r="T4" s="3"/>
      <c r="U4" s="3"/>
      <c r="V4" s="3"/>
      <c r="W4" s="3"/>
      <c r="X4" s="3"/>
      <c r="Y4" s="3"/>
      <c r="Z4" s="3"/>
      <c r="AA4" s="5">
        <v>1</v>
      </c>
      <c r="AB4" s="5">
        <v>0.5</v>
      </c>
      <c r="AC4" s="5">
        <v>0</v>
      </c>
      <c r="AD4" s="5">
        <v>0.5</v>
      </c>
      <c r="AE4" s="5">
        <v>1</v>
      </c>
      <c r="AF4" t="s">
        <v>5</v>
      </c>
    </row>
    <row r="5" spans="2:34" ht="20" customHeight="1"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6" t="s">
        <v>14</v>
      </c>
      <c r="P5" s="6" t="s">
        <v>15</v>
      </c>
      <c r="Q5" s="6" t="s">
        <v>6</v>
      </c>
      <c r="R5" s="6" t="s">
        <v>7</v>
      </c>
      <c r="S5" s="6" t="s">
        <v>8</v>
      </c>
      <c r="T5" s="6" t="s">
        <v>9</v>
      </c>
      <c r="U5" s="6" t="s">
        <v>10</v>
      </c>
      <c r="V5" s="6" t="s">
        <v>11</v>
      </c>
      <c r="W5" s="6" t="s">
        <v>12</v>
      </c>
      <c r="X5" s="6" t="s">
        <v>13</v>
      </c>
      <c r="Y5" s="6" t="s">
        <v>14</v>
      </c>
      <c r="Z5" t="s">
        <v>15</v>
      </c>
      <c r="AA5" s="5">
        <v>1</v>
      </c>
      <c r="AB5" s="5">
        <v>0.5</v>
      </c>
      <c r="AC5" s="5">
        <v>0</v>
      </c>
      <c r="AD5" s="5">
        <v>-0.5</v>
      </c>
      <c r="AE5" s="5">
        <v>-1</v>
      </c>
      <c r="AF5" t="s">
        <v>16</v>
      </c>
    </row>
    <row r="6" spans="2:34" ht="20" customHeight="1">
      <c r="B6" s="3" t="s">
        <v>17</v>
      </c>
      <c r="C6" s="3" t="s">
        <v>18</v>
      </c>
      <c r="D6" s="3" t="s">
        <v>19</v>
      </c>
      <c r="E6" s="3" t="s">
        <v>20</v>
      </c>
      <c r="F6" t="s">
        <v>15</v>
      </c>
      <c r="G6" s="1" t="s">
        <v>21</v>
      </c>
      <c r="H6" s="1" t="s">
        <v>22</v>
      </c>
      <c r="I6" s="1" t="s">
        <v>23</v>
      </c>
      <c r="J6" s="1" t="s">
        <v>24</v>
      </c>
      <c r="K6" s="1" t="s">
        <v>25</v>
      </c>
      <c r="L6" s="1" t="s">
        <v>26</v>
      </c>
      <c r="M6" s="1" t="s">
        <v>27</v>
      </c>
      <c r="N6" s="1" t="s">
        <v>28</v>
      </c>
      <c r="O6" s="1" t="s">
        <v>29</v>
      </c>
      <c r="P6" s="1"/>
      <c r="Q6" s="1" t="s">
        <v>21</v>
      </c>
      <c r="R6" s="1" t="s">
        <v>22</v>
      </c>
      <c r="S6" s="1" t="s">
        <v>23</v>
      </c>
      <c r="T6" s="1" t="s">
        <v>24</v>
      </c>
      <c r="U6" s="1" t="s">
        <v>25</v>
      </c>
      <c r="V6" s="1" t="s">
        <v>26</v>
      </c>
      <c r="W6" s="1" t="s">
        <v>27</v>
      </c>
      <c r="X6" s="1" t="s">
        <v>28</v>
      </c>
      <c r="Y6" s="1" t="s">
        <v>29</v>
      </c>
    </row>
    <row r="7" spans="2:34" ht="20" customHeight="1">
      <c r="B7" s="7">
        <v>1</v>
      </c>
      <c r="C7" s="7" t="s">
        <v>30</v>
      </c>
      <c r="D7" s="7" t="s">
        <v>31</v>
      </c>
      <c r="E7" s="7" t="s">
        <v>32</v>
      </c>
      <c r="F7" s="7" t="s">
        <v>15</v>
      </c>
      <c r="G7" s="8" t="s">
        <v>33</v>
      </c>
      <c r="H7" s="8" t="s">
        <v>34</v>
      </c>
      <c r="I7" s="8" t="s">
        <v>35</v>
      </c>
      <c r="J7" s="8" t="s">
        <v>35</v>
      </c>
      <c r="K7" s="8" t="s">
        <v>33</v>
      </c>
      <c r="L7" s="8" t="s">
        <v>34</v>
      </c>
      <c r="M7" s="8" t="s">
        <v>36</v>
      </c>
      <c r="N7" s="8" t="s">
        <v>33</v>
      </c>
      <c r="O7" s="9" t="s">
        <v>37</v>
      </c>
      <c r="P7" t="s">
        <v>15</v>
      </c>
      <c r="Q7" s="8" t="s">
        <v>38</v>
      </c>
      <c r="R7" s="8" t="s">
        <v>39</v>
      </c>
      <c r="S7" s="9" t="s">
        <v>40</v>
      </c>
      <c r="T7" s="10" t="s">
        <v>15</v>
      </c>
      <c r="U7" s="10"/>
      <c r="V7" s="8"/>
      <c r="W7" s="10"/>
      <c r="X7" s="9"/>
      <c r="Y7" s="9" t="s">
        <v>41</v>
      </c>
      <c r="Z7" t="s">
        <v>15</v>
      </c>
      <c r="AA7" s="7" t="s">
        <v>36</v>
      </c>
      <c r="AB7" t="s">
        <v>34</v>
      </c>
      <c r="AC7" t="s">
        <v>35</v>
      </c>
      <c r="AD7" t="s">
        <v>37</v>
      </c>
      <c r="AE7" s="7" t="s">
        <v>33</v>
      </c>
      <c r="AF7" t="s">
        <v>15</v>
      </c>
    </row>
    <row r="8" spans="2:34" ht="20" customHeight="1">
      <c r="B8" s="7">
        <v>2</v>
      </c>
      <c r="C8" s="7" t="s">
        <v>30</v>
      </c>
      <c r="D8" s="7" t="s">
        <v>31</v>
      </c>
      <c r="E8" s="7" t="s">
        <v>42</v>
      </c>
      <c r="F8" s="7" t="s">
        <v>15</v>
      </c>
      <c r="G8" s="8" t="s">
        <v>33</v>
      </c>
      <c r="H8" s="8" t="s">
        <v>37</v>
      </c>
      <c r="I8" s="8" t="s">
        <v>36</v>
      </c>
      <c r="J8" s="8" t="s">
        <v>35</v>
      </c>
      <c r="K8" s="8" t="s">
        <v>36</v>
      </c>
      <c r="L8" s="8" t="s">
        <v>37</v>
      </c>
      <c r="M8" s="8" t="s">
        <v>36</v>
      </c>
      <c r="N8" s="8" t="s">
        <v>33</v>
      </c>
      <c r="O8" s="9" t="s">
        <v>33</v>
      </c>
      <c r="P8" t="s">
        <v>15</v>
      </c>
      <c r="Q8" s="10"/>
      <c r="R8" s="10" t="s">
        <v>43</v>
      </c>
      <c r="S8" s="9" t="s">
        <v>44</v>
      </c>
      <c r="T8" s="10" t="s">
        <v>15</v>
      </c>
      <c r="U8" s="10"/>
      <c r="V8" s="10"/>
      <c r="W8" s="10"/>
      <c r="X8" s="9"/>
      <c r="Y8" s="9"/>
      <c r="Z8" t="s">
        <v>15</v>
      </c>
      <c r="AA8" s="7" t="s">
        <v>36</v>
      </c>
      <c r="AB8" t="s">
        <v>34</v>
      </c>
      <c r="AC8" t="s">
        <v>35</v>
      </c>
      <c r="AD8" t="s">
        <v>37</v>
      </c>
      <c r="AE8" s="7" t="s">
        <v>33</v>
      </c>
      <c r="AF8" t="s">
        <v>15</v>
      </c>
    </row>
    <row r="9" spans="2:34" ht="20" customHeight="1">
      <c r="B9" s="7">
        <v>3</v>
      </c>
      <c r="C9" s="7" t="s">
        <v>30</v>
      </c>
      <c r="D9" s="7" t="s">
        <v>31</v>
      </c>
      <c r="E9" s="7" t="s">
        <v>45</v>
      </c>
      <c r="F9" s="7" t="s">
        <v>15</v>
      </c>
      <c r="G9" s="8" t="s">
        <v>37</v>
      </c>
      <c r="H9" s="8" t="s">
        <v>34</v>
      </c>
      <c r="I9" s="8" t="s">
        <v>34</v>
      </c>
      <c r="J9" s="8" t="s">
        <v>34</v>
      </c>
      <c r="K9" s="8" t="s">
        <v>36</v>
      </c>
      <c r="L9" s="8" t="s">
        <v>34</v>
      </c>
      <c r="M9" s="8" t="s">
        <v>36</v>
      </c>
      <c r="N9" s="8" t="s">
        <v>35</v>
      </c>
      <c r="O9" s="9" t="s">
        <v>34</v>
      </c>
      <c r="P9" t="s">
        <v>15</v>
      </c>
      <c r="Q9" s="8" t="s">
        <v>46</v>
      </c>
      <c r="R9" s="8" t="s">
        <v>43</v>
      </c>
      <c r="S9" s="10"/>
      <c r="T9" s="8" t="s">
        <v>47</v>
      </c>
      <c r="U9" s="10"/>
      <c r="V9" s="10" t="s">
        <v>47</v>
      </c>
      <c r="W9" s="8" t="s">
        <v>48</v>
      </c>
      <c r="X9" s="9" t="s">
        <v>49</v>
      </c>
      <c r="Y9" s="9"/>
      <c r="Z9" t="s">
        <v>15</v>
      </c>
      <c r="AA9" s="7" t="s">
        <v>36</v>
      </c>
      <c r="AB9" t="s">
        <v>34</v>
      </c>
      <c r="AC9" t="s">
        <v>35</v>
      </c>
      <c r="AD9" t="s">
        <v>37</v>
      </c>
      <c r="AE9" s="7" t="s">
        <v>33</v>
      </c>
      <c r="AF9" t="s">
        <v>15</v>
      </c>
    </row>
    <row r="10" spans="2:34" ht="20" customHeight="1">
      <c r="B10" s="7">
        <v>4</v>
      </c>
      <c r="C10" s="7" t="s">
        <v>30</v>
      </c>
      <c r="D10" s="7" t="s">
        <v>31</v>
      </c>
      <c r="E10" s="7" t="s">
        <v>50</v>
      </c>
      <c r="F10" s="7" t="s">
        <v>15</v>
      </c>
      <c r="G10" s="8" t="s">
        <v>33</v>
      </c>
      <c r="H10" s="8" t="s">
        <v>37</v>
      </c>
      <c r="I10" s="8" t="s">
        <v>33</v>
      </c>
      <c r="J10" s="8" t="s">
        <v>35</v>
      </c>
      <c r="K10" s="8" t="s">
        <v>33</v>
      </c>
      <c r="L10" s="8" t="s">
        <v>34</v>
      </c>
      <c r="M10" s="8" t="s">
        <v>33</v>
      </c>
      <c r="N10" s="8" t="s">
        <v>34</v>
      </c>
      <c r="O10" s="9" t="s">
        <v>37</v>
      </c>
      <c r="P10" t="s">
        <v>15</v>
      </c>
      <c r="Q10" s="10"/>
      <c r="R10" s="10" t="s">
        <v>43</v>
      </c>
      <c r="S10" s="10"/>
      <c r="T10" s="8" t="s">
        <v>51</v>
      </c>
      <c r="U10" s="10"/>
      <c r="V10" s="10" t="s">
        <v>51</v>
      </c>
      <c r="W10" s="10"/>
      <c r="X10" s="9"/>
      <c r="Y10" s="9"/>
      <c r="Z10" t="s">
        <v>15</v>
      </c>
      <c r="AA10" s="11" t="s">
        <v>33</v>
      </c>
      <c r="AB10" s="12" t="s">
        <v>37</v>
      </c>
      <c r="AC10" s="12" t="s">
        <v>35</v>
      </c>
      <c r="AD10" s="12" t="s">
        <v>34</v>
      </c>
      <c r="AE10" s="11" t="s">
        <v>36</v>
      </c>
      <c r="AF10" t="s">
        <v>15</v>
      </c>
      <c r="AG10" s="12" t="s">
        <v>52</v>
      </c>
      <c r="AH10" s="12"/>
    </row>
    <row r="11" spans="2:34" ht="20" customHeight="1">
      <c r="B11" s="7">
        <v>5</v>
      </c>
      <c r="C11" s="7" t="s">
        <v>30</v>
      </c>
      <c r="D11" s="7" t="s">
        <v>31</v>
      </c>
      <c r="E11" s="7" t="s">
        <v>53</v>
      </c>
      <c r="F11" s="7" t="s">
        <v>15</v>
      </c>
      <c r="G11" s="8" t="s">
        <v>37</v>
      </c>
      <c r="H11" s="8" t="s">
        <v>37</v>
      </c>
      <c r="I11" s="8" t="s">
        <v>34</v>
      </c>
      <c r="J11" s="8" t="s">
        <v>33</v>
      </c>
      <c r="K11" s="8" t="s">
        <v>34</v>
      </c>
      <c r="L11" s="8" t="s">
        <v>33</v>
      </c>
      <c r="M11" s="8" t="s">
        <v>34</v>
      </c>
      <c r="N11" s="8" t="s">
        <v>33</v>
      </c>
      <c r="O11" s="9" t="s">
        <v>35</v>
      </c>
      <c r="P11" t="s">
        <v>15</v>
      </c>
      <c r="Q11" s="10"/>
      <c r="R11" s="10" t="s">
        <v>43</v>
      </c>
      <c r="S11" s="10"/>
      <c r="T11" s="10" t="s">
        <v>15</v>
      </c>
      <c r="U11" s="10"/>
      <c r="V11" s="10"/>
      <c r="W11" s="10"/>
      <c r="X11" s="9"/>
      <c r="Y11" s="9"/>
      <c r="Z11" t="s">
        <v>15</v>
      </c>
      <c r="AA11" s="7" t="s">
        <v>36</v>
      </c>
      <c r="AB11" t="s">
        <v>34</v>
      </c>
      <c r="AC11" t="s">
        <v>35</v>
      </c>
      <c r="AD11" t="s">
        <v>37</v>
      </c>
      <c r="AE11" s="7" t="s">
        <v>33</v>
      </c>
      <c r="AF11" t="s">
        <v>15</v>
      </c>
    </row>
    <row r="12" spans="2:34" ht="20" customHeight="1">
      <c r="B12" s="7">
        <v>6</v>
      </c>
      <c r="C12" s="7" t="s">
        <v>30</v>
      </c>
      <c r="D12" s="7" t="s">
        <v>31</v>
      </c>
      <c r="E12" s="7" t="s">
        <v>54</v>
      </c>
      <c r="F12" s="7" t="s">
        <v>15</v>
      </c>
      <c r="G12" s="8" t="s">
        <v>33</v>
      </c>
      <c r="H12" s="8" t="s">
        <v>35</v>
      </c>
      <c r="I12" s="8" t="s">
        <v>36</v>
      </c>
      <c r="J12" s="8" t="s">
        <v>37</v>
      </c>
      <c r="K12" s="8" t="s">
        <v>36</v>
      </c>
      <c r="L12" s="8" t="s">
        <v>37</v>
      </c>
      <c r="M12" s="8" t="s">
        <v>36</v>
      </c>
      <c r="N12" s="8" t="s">
        <v>33</v>
      </c>
      <c r="O12" s="9" t="s">
        <v>37</v>
      </c>
      <c r="P12" t="s">
        <v>15</v>
      </c>
      <c r="Q12" s="8" t="s">
        <v>55</v>
      </c>
      <c r="R12" s="8" t="s">
        <v>43</v>
      </c>
      <c r="S12" s="10"/>
      <c r="T12" s="8" t="s">
        <v>56</v>
      </c>
      <c r="U12" s="10"/>
      <c r="V12" s="10" t="s">
        <v>56</v>
      </c>
      <c r="W12" s="8" t="s">
        <v>57</v>
      </c>
      <c r="X12" s="9"/>
      <c r="Y12" s="9"/>
      <c r="Z12" t="s">
        <v>15</v>
      </c>
      <c r="AA12" s="7" t="s">
        <v>36</v>
      </c>
      <c r="AB12" t="s">
        <v>34</v>
      </c>
      <c r="AC12" t="s">
        <v>35</v>
      </c>
      <c r="AD12" t="s">
        <v>37</v>
      </c>
      <c r="AE12" s="7" t="s">
        <v>33</v>
      </c>
      <c r="AF12" t="s">
        <v>15</v>
      </c>
    </row>
    <row r="13" spans="2:34" ht="20" customHeight="1">
      <c r="B13" s="7">
        <v>7</v>
      </c>
      <c r="C13" s="7" t="s">
        <v>30</v>
      </c>
      <c r="D13" s="7" t="s">
        <v>31</v>
      </c>
      <c r="E13" s="7" t="s">
        <v>58</v>
      </c>
      <c r="F13" s="7" t="s">
        <v>15</v>
      </c>
      <c r="G13" s="8" t="s">
        <v>37</v>
      </c>
      <c r="H13" s="8" t="s">
        <v>35</v>
      </c>
      <c r="I13" s="8" t="s">
        <v>34</v>
      </c>
      <c r="J13" s="8" t="s">
        <v>37</v>
      </c>
      <c r="K13" s="8" t="s">
        <v>34</v>
      </c>
      <c r="L13" s="8" t="s">
        <v>35</v>
      </c>
      <c r="M13" s="8" t="s">
        <v>36</v>
      </c>
      <c r="N13" s="8" t="s">
        <v>33</v>
      </c>
      <c r="O13" s="9" t="s">
        <v>37</v>
      </c>
      <c r="P13" t="s">
        <v>15</v>
      </c>
      <c r="Q13" s="10"/>
      <c r="R13" s="10" t="s">
        <v>43</v>
      </c>
      <c r="S13" s="10"/>
      <c r="T13" s="8" t="s">
        <v>59</v>
      </c>
      <c r="U13" s="10"/>
      <c r="V13" s="10" t="s">
        <v>59</v>
      </c>
      <c r="W13" s="10"/>
      <c r="X13" s="9"/>
      <c r="Y13" s="9"/>
      <c r="Z13" t="s">
        <v>15</v>
      </c>
      <c r="AA13" s="7" t="s">
        <v>36</v>
      </c>
      <c r="AB13" t="s">
        <v>34</v>
      </c>
      <c r="AC13" t="s">
        <v>35</v>
      </c>
      <c r="AD13" t="s">
        <v>37</v>
      </c>
      <c r="AE13" s="7" t="s">
        <v>33</v>
      </c>
      <c r="AF13" t="s">
        <v>15</v>
      </c>
    </row>
    <row r="14" spans="2:34" ht="20" customHeight="1">
      <c r="B14" s="7">
        <v>8</v>
      </c>
      <c r="C14" s="7" t="s">
        <v>30</v>
      </c>
      <c r="D14" s="7" t="s">
        <v>31</v>
      </c>
      <c r="E14" s="7" t="s">
        <v>60</v>
      </c>
      <c r="F14" s="7" t="s">
        <v>15</v>
      </c>
      <c r="G14" s="8" t="s">
        <v>35</v>
      </c>
      <c r="H14" s="8" t="s">
        <v>34</v>
      </c>
      <c r="I14" s="8" t="s">
        <v>34</v>
      </c>
      <c r="J14" s="8" t="s">
        <v>34</v>
      </c>
      <c r="K14" s="8" t="s">
        <v>36</v>
      </c>
      <c r="L14" s="8" t="s">
        <v>35</v>
      </c>
      <c r="M14" s="8" t="s">
        <v>36</v>
      </c>
      <c r="N14" s="8" t="s">
        <v>33</v>
      </c>
      <c r="O14" s="9" t="s">
        <v>35</v>
      </c>
      <c r="P14" t="s">
        <v>15</v>
      </c>
      <c r="Q14" s="8" t="s">
        <v>61</v>
      </c>
      <c r="R14" s="8" t="s">
        <v>43</v>
      </c>
      <c r="S14" s="10"/>
      <c r="T14" s="8" t="s">
        <v>62</v>
      </c>
      <c r="U14" s="10"/>
      <c r="V14" s="10" t="s">
        <v>62</v>
      </c>
      <c r="W14" s="10"/>
      <c r="X14" s="9"/>
      <c r="Y14" s="9"/>
      <c r="Z14" t="s">
        <v>15</v>
      </c>
      <c r="AA14" s="7" t="s">
        <v>36</v>
      </c>
      <c r="AB14" t="s">
        <v>34</v>
      </c>
      <c r="AC14" t="s">
        <v>35</v>
      </c>
      <c r="AD14" t="s">
        <v>37</v>
      </c>
      <c r="AE14" s="7" t="s">
        <v>33</v>
      </c>
      <c r="AF14" t="s">
        <v>15</v>
      </c>
    </row>
    <row r="15" spans="2:34" ht="20" customHeight="1">
      <c r="B15" s="7">
        <v>9</v>
      </c>
      <c r="C15" s="7" t="s">
        <v>30</v>
      </c>
      <c r="D15" s="7" t="s">
        <v>63</v>
      </c>
      <c r="E15" s="7" t="s">
        <v>64</v>
      </c>
      <c r="F15" s="7" t="s">
        <v>15</v>
      </c>
      <c r="G15" s="8" t="s">
        <v>37</v>
      </c>
      <c r="H15" s="8" t="s">
        <v>35</v>
      </c>
      <c r="I15" s="8" t="s">
        <v>36</v>
      </c>
      <c r="J15" s="8" t="s">
        <v>34</v>
      </c>
      <c r="K15" s="8" t="s">
        <v>36</v>
      </c>
      <c r="L15" s="8" t="s">
        <v>37</v>
      </c>
      <c r="M15" s="8" t="s">
        <v>36</v>
      </c>
      <c r="N15" s="8" t="s">
        <v>37</v>
      </c>
      <c r="O15" s="9" t="s">
        <v>37</v>
      </c>
      <c r="P15" t="s">
        <v>15</v>
      </c>
      <c r="Q15" s="8" t="s">
        <v>65</v>
      </c>
      <c r="R15" s="8" t="s">
        <v>43</v>
      </c>
      <c r="S15" s="10"/>
      <c r="T15" s="10" t="s">
        <v>15</v>
      </c>
      <c r="U15" s="10"/>
      <c r="V15" s="10"/>
      <c r="W15" s="10"/>
      <c r="X15" s="9"/>
      <c r="Y15" s="9"/>
      <c r="Z15" t="s">
        <v>15</v>
      </c>
      <c r="AA15" s="7" t="s">
        <v>36</v>
      </c>
      <c r="AB15" t="s">
        <v>34</v>
      </c>
      <c r="AC15" t="s">
        <v>35</v>
      </c>
      <c r="AD15" t="s">
        <v>37</v>
      </c>
      <c r="AE15" s="7" t="s">
        <v>33</v>
      </c>
      <c r="AF15" t="s">
        <v>15</v>
      </c>
    </row>
    <row r="16" spans="2:34" ht="20" customHeight="1">
      <c r="B16" s="7">
        <v>10</v>
      </c>
      <c r="C16" s="7" t="s">
        <v>30</v>
      </c>
      <c r="D16" s="7" t="s">
        <v>63</v>
      </c>
      <c r="E16" s="7" t="s">
        <v>66</v>
      </c>
      <c r="F16" s="7" t="s">
        <v>15</v>
      </c>
      <c r="G16" s="8" t="s">
        <v>37</v>
      </c>
      <c r="H16" s="8" t="s">
        <v>35</v>
      </c>
      <c r="I16" s="8" t="s">
        <v>34</v>
      </c>
      <c r="J16" s="8" t="s">
        <v>33</v>
      </c>
      <c r="K16" s="8" t="s">
        <v>35</v>
      </c>
      <c r="L16" s="8" t="s">
        <v>35</v>
      </c>
      <c r="M16" s="8" t="s">
        <v>36</v>
      </c>
      <c r="N16" s="8" t="s">
        <v>35</v>
      </c>
      <c r="O16" s="9" t="s">
        <v>37</v>
      </c>
      <c r="P16" t="s">
        <v>15</v>
      </c>
      <c r="Q16" s="8" t="s">
        <v>67</v>
      </c>
      <c r="R16" s="8" t="s">
        <v>43</v>
      </c>
      <c r="S16" s="8" t="s">
        <v>68</v>
      </c>
      <c r="T16" s="8" t="s">
        <v>69</v>
      </c>
      <c r="U16" s="10"/>
      <c r="V16" s="10" t="s">
        <v>69</v>
      </c>
      <c r="W16" s="8" t="s">
        <v>70</v>
      </c>
      <c r="X16" s="9"/>
      <c r="Y16" s="9"/>
      <c r="Z16" t="s">
        <v>15</v>
      </c>
      <c r="AA16" s="7" t="s">
        <v>36</v>
      </c>
      <c r="AB16" t="s">
        <v>34</v>
      </c>
      <c r="AC16" t="s">
        <v>35</v>
      </c>
      <c r="AD16" t="s">
        <v>37</v>
      </c>
      <c r="AE16" s="7" t="s">
        <v>33</v>
      </c>
      <c r="AF16" t="s">
        <v>15</v>
      </c>
    </row>
    <row r="17" spans="2:32" ht="20" customHeight="1">
      <c r="B17" s="7">
        <v>11</v>
      </c>
      <c r="C17" s="7" t="s">
        <v>30</v>
      </c>
      <c r="D17" s="7" t="s">
        <v>63</v>
      </c>
      <c r="E17" s="7" t="s">
        <v>71</v>
      </c>
      <c r="F17" s="7" t="s">
        <v>15</v>
      </c>
      <c r="G17" s="8" t="s">
        <v>37</v>
      </c>
      <c r="H17" s="8" t="s">
        <v>37</v>
      </c>
      <c r="I17" s="8" t="s">
        <v>34</v>
      </c>
      <c r="J17" s="8" t="s">
        <v>36</v>
      </c>
      <c r="K17" s="8" t="s">
        <v>36</v>
      </c>
      <c r="L17" s="8" t="s">
        <v>37</v>
      </c>
      <c r="M17" s="8" t="s">
        <v>36</v>
      </c>
      <c r="N17" s="8" t="s">
        <v>33</v>
      </c>
      <c r="O17" s="9" t="s">
        <v>37</v>
      </c>
      <c r="P17" t="s">
        <v>15</v>
      </c>
      <c r="Q17" s="8" t="s">
        <v>72</v>
      </c>
      <c r="R17" s="8" t="s">
        <v>43</v>
      </c>
      <c r="S17" s="10"/>
      <c r="T17" s="10"/>
      <c r="U17" s="10"/>
      <c r="V17" s="10"/>
      <c r="W17" s="10"/>
      <c r="X17" s="9"/>
      <c r="Y17" s="9"/>
      <c r="Z17" t="s">
        <v>15</v>
      </c>
      <c r="AA17" s="7" t="s">
        <v>36</v>
      </c>
      <c r="AB17" t="s">
        <v>34</v>
      </c>
      <c r="AC17" t="s">
        <v>35</v>
      </c>
      <c r="AD17" t="s">
        <v>37</v>
      </c>
      <c r="AE17" s="7" t="s">
        <v>33</v>
      </c>
      <c r="AF17" t="s">
        <v>15</v>
      </c>
    </row>
    <row r="18" spans="2:32" ht="20" customHeight="1">
      <c r="B18" s="7">
        <v>12</v>
      </c>
      <c r="C18" s="7" t="s">
        <v>30</v>
      </c>
      <c r="D18" s="7" t="s">
        <v>63</v>
      </c>
      <c r="E18" s="7" t="s">
        <v>73</v>
      </c>
      <c r="F18" s="7" t="s">
        <v>15</v>
      </c>
      <c r="G18" s="8" t="s">
        <v>36</v>
      </c>
      <c r="H18" s="8" t="s">
        <v>35</v>
      </c>
      <c r="I18" s="8" t="s">
        <v>36</v>
      </c>
      <c r="J18" s="8" t="s">
        <v>33</v>
      </c>
      <c r="K18" s="8" t="s">
        <v>34</v>
      </c>
      <c r="L18" s="8" t="s">
        <v>37</v>
      </c>
      <c r="M18" s="8" t="s">
        <v>36</v>
      </c>
      <c r="N18" s="8" t="s">
        <v>33</v>
      </c>
      <c r="O18" s="9" t="s">
        <v>33</v>
      </c>
      <c r="P18" t="s">
        <v>15</v>
      </c>
      <c r="Q18" s="8" t="s">
        <v>74</v>
      </c>
      <c r="R18" s="8" t="s">
        <v>43</v>
      </c>
      <c r="S18" s="10"/>
      <c r="T18" s="8" t="s">
        <v>75</v>
      </c>
      <c r="U18" s="10"/>
      <c r="V18" s="10" t="s">
        <v>75</v>
      </c>
      <c r="W18" s="8" t="s">
        <v>76</v>
      </c>
      <c r="X18" s="9"/>
      <c r="Y18" s="9"/>
      <c r="Z18" t="s">
        <v>15</v>
      </c>
      <c r="AA18" s="7" t="s">
        <v>36</v>
      </c>
      <c r="AB18" t="s">
        <v>34</v>
      </c>
      <c r="AC18" t="s">
        <v>35</v>
      </c>
      <c r="AD18" t="s">
        <v>37</v>
      </c>
      <c r="AE18" s="7" t="s">
        <v>33</v>
      </c>
      <c r="AF18" t="s">
        <v>15</v>
      </c>
    </row>
    <row r="19" spans="2:32" ht="20" customHeight="1">
      <c r="B19" s="7">
        <v>13</v>
      </c>
      <c r="C19" s="7" t="s">
        <v>30</v>
      </c>
      <c r="D19" s="7" t="s">
        <v>63</v>
      </c>
      <c r="E19" s="7" t="s">
        <v>77</v>
      </c>
      <c r="F19" s="7" t="s">
        <v>15</v>
      </c>
      <c r="G19" s="8" t="s">
        <v>37</v>
      </c>
      <c r="H19" s="8" t="s">
        <v>35</v>
      </c>
      <c r="I19" s="8" t="s">
        <v>34</v>
      </c>
      <c r="J19" s="8" t="s">
        <v>34</v>
      </c>
      <c r="K19" s="8" t="s">
        <v>36</v>
      </c>
      <c r="L19" s="8" t="s">
        <v>37</v>
      </c>
      <c r="M19" s="8" t="s">
        <v>36</v>
      </c>
      <c r="N19" s="8" t="s">
        <v>33</v>
      </c>
      <c r="O19" s="9" t="s">
        <v>35</v>
      </c>
      <c r="P19" t="s">
        <v>15</v>
      </c>
      <c r="Q19" s="8" t="s">
        <v>78</v>
      </c>
      <c r="R19" s="8" t="s">
        <v>43</v>
      </c>
      <c r="S19" s="10"/>
      <c r="T19" s="8" t="s">
        <v>79</v>
      </c>
      <c r="U19" s="10"/>
      <c r="V19" s="10" t="s">
        <v>79</v>
      </c>
      <c r="W19" s="10"/>
      <c r="X19" s="9"/>
      <c r="Y19" s="9"/>
      <c r="Z19" t="s">
        <v>15</v>
      </c>
      <c r="AA19" s="7" t="s">
        <v>36</v>
      </c>
      <c r="AB19" t="s">
        <v>34</v>
      </c>
      <c r="AC19" t="s">
        <v>35</v>
      </c>
      <c r="AD19" t="s">
        <v>37</v>
      </c>
      <c r="AE19" s="7" t="s">
        <v>33</v>
      </c>
      <c r="AF19" t="s">
        <v>15</v>
      </c>
    </row>
    <row r="20" spans="2:32" ht="20" customHeight="1">
      <c r="B20" s="7">
        <v>14</v>
      </c>
      <c r="C20" s="7" t="s">
        <v>30</v>
      </c>
      <c r="D20" s="7" t="s">
        <v>63</v>
      </c>
      <c r="E20" s="7" t="s">
        <v>80</v>
      </c>
      <c r="F20" s="7" t="s">
        <v>15</v>
      </c>
      <c r="G20" s="8" t="s">
        <v>37</v>
      </c>
      <c r="H20" s="8" t="s">
        <v>36</v>
      </c>
      <c r="I20" s="8" t="s">
        <v>36</v>
      </c>
      <c r="J20" s="8" t="s">
        <v>35</v>
      </c>
      <c r="K20" s="8" t="s">
        <v>34</v>
      </c>
      <c r="L20" s="8" t="s">
        <v>34</v>
      </c>
      <c r="M20" s="8" t="s">
        <v>36</v>
      </c>
      <c r="N20" s="8" t="s">
        <v>33</v>
      </c>
      <c r="O20" s="9" t="s">
        <v>36</v>
      </c>
      <c r="P20" t="s">
        <v>15</v>
      </c>
      <c r="Q20" s="8" t="s">
        <v>81</v>
      </c>
      <c r="R20" s="8"/>
      <c r="S20" s="10"/>
      <c r="T20" s="8" t="s">
        <v>82</v>
      </c>
      <c r="U20" s="10"/>
      <c r="V20" s="10" t="s">
        <v>82</v>
      </c>
      <c r="W20" s="10"/>
      <c r="X20" s="9"/>
      <c r="Y20" s="9"/>
      <c r="Z20" t="s">
        <v>15</v>
      </c>
      <c r="AA20" s="7" t="s">
        <v>36</v>
      </c>
      <c r="AB20" t="s">
        <v>34</v>
      </c>
      <c r="AC20" t="s">
        <v>35</v>
      </c>
      <c r="AD20" t="s">
        <v>37</v>
      </c>
      <c r="AE20" s="7" t="s">
        <v>33</v>
      </c>
      <c r="AF20" t="s">
        <v>15</v>
      </c>
    </row>
    <row r="21" spans="2:32" ht="20" customHeight="1">
      <c r="B21" s="7">
        <v>15</v>
      </c>
      <c r="C21" s="7" t="s">
        <v>30</v>
      </c>
      <c r="D21" s="7" t="s">
        <v>63</v>
      </c>
      <c r="E21" s="7" t="s">
        <v>83</v>
      </c>
      <c r="F21" s="7" t="s">
        <v>15</v>
      </c>
      <c r="G21" s="8" t="s">
        <v>36</v>
      </c>
      <c r="H21" s="8" t="s">
        <v>35</v>
      </c>
      <c r="I21" s="8" t="s">
        <v>33</v>
      </c>
      <c r="J21" s="8" t="s">
        <v>37</v>
      </c>
      <c r="K21" s="8" t="s">
        <v>33</v>
      </c>
      <c r="L21" s="8" t="s">
        <v>34</v>
      </c>
      <c r="M21" s="8" t="s">
        <v>33</v>
      </c>
      <c r="N21" s="8" t="s">
        <v>36</v>
      </c>
      <c r="O21" s="9" t="s">
        <v>34</v>
      </c>
      <c r="P21" t="s">
        <v>15</v>
      </c>
      <c r="Q21" s="10"/>
      <c r="R21" s="10"/>
      <c r="S21" s="10"/>
      <c r="T21" s="10"/>
      <c r="U21" s="10"/>
      <c r="V21" s="10"/>
      <c r="W21" s="10"/>
      <c r="X21" s="9" t="s">
        <v>84</v>
      </c>
      <c r="Y21" s="9"/>
      <c r="Z21" t="s">
        <v>15</v>
      </c>
      <c r="AA21" s="11" t="s">
        <v>33</v>
      </c>
      <c r="AB21" s="12" t="s">
        <v>37</v>
      </c>
      <c r="AC21" s="12" t="s">
        <v>35</v>
      </c>
      <c r="AD21" s="12" t="s">
        <v>34</v>
      </c>
      <c r="AE21" s="11" t="s">
        <v>36</v>
      </c>
      <c r="AF21" t="s">
        <v>15</v>
      </c>
    </row>
    <row r="22" spans="2:32" ht="20" customHeight="1">
      <c r="B22" s="7">
        <v>16</v>
      </c>
      <c r="C22" s="7" t="s">
        <v>85</v>
      </c>
      <c r="D22" s="7" t="s">
        <v>86</v>
      </c>
      <c r="E22" s="7" t="s">
        <v>87</v>
      </c>
      <c r="F22" s="7" t="s">
        <v>15</v>
      </c>
      <c r="G22" s="8" t="s">
        <v>36</v>
      </c>
      <c r="H22" s="8" t="s">
        <v>36</v>
      </c>
      <c r="I22" s="8" t="s">
        <v>36</v>
      </c>
      <c r="J22" s="8" t="s">
        <v>35</v>
      </c>
      <c r="K22" s="8" t="s">
        <v>36</v>
      </c>
      <c r="L22" s="8" t="s">
        <v>35</v>
      </c>
      <c r="M22" s="8" t="s">
        <v>36</v>
      </c>
      <c r="N22" s="8" t="s">
        <v>33</v>
      </c>
      <c r="O22" s="9" t="s">
        <v>34</v>
      </c>
      <c r="P22" t="s">
        <v>15</v>
      </c>
      <c r="Q22" s="10"/>
      <c r="R22" s="10"/>
      <c r="S22" s="10"/>
      <c r="T22" s="10"/>
      <c r="U22" s="10"/>
      <c r="V22" s="10"/>
      <c r="W22" s="10"/>
      <c r="X22" s="9"/>
      <c r="Y22" s="9"/>
      <c r="Z22" t="s">
        <v>15</v>
      </c>
      <c r="AA22" s="7" t="s">
        <v>36</v>
      </c>
      <c r="AB22" t="s">
        <v>34</v>
      </c>
      <c r="AC22" t="s">
        <v>35</v>
      </c>
      <c r="AD22" t="s">
        <v>37</v>
      </c>
      <c r="AE22" s="7" t="s">
        <v>33</v>
      </c>
      <c r="AF22" t="s">
        <v>15</v>
      </c>
    </row>
    <row r="23" spans="2:32" ht="20" customHeight="1">
      <c r="B23" s="7">
        <v>17</v>
      </c>
      <c r="C23" s="7" t="s">
        <v>85</v>
      </c>
      <c r="D23" s="7" t="s">
        <v>86</v>
      </c>
      <c r="E23" s="7" t="s">
        <v>88</v>
      </c>
      <c r="F23" s="7" t="s">
        <v>15</v>
      </c>
      <c r="G23" s="8" t="s">
        <v>36</v>
      </c>
      <c r="H23" s="8" t="s">
        <v>36</v>
      </c>
      <c r="I23" s="8" t="s">
        <v>36</v>
      </c>
      <c r="J23" s="8" t="s">
        <v>33</v>
      </c>
      <c r="K23" s="8" t="s">
        <v>36</v>
      </c>
      <c r="L23" s="8" t="s">
        <v>35</v>
      </c>
      <c r="M23" s="8" t="s">
        <v>36</v>
      </c>
      <c r="N23" s="8" t="s">
        <v>34</v>
      </c>
      <c r="O23" s="9" t="s">
        <v>34</v>
      </c>
      <c r="P23" t="s">
        <v>15</v>
      </c>
      <c r="Q23" s="10"/>
      <c r="R23" s="10"/>
      <c r="S23" s="10"/>
      <c r="T23" s="8" t="s">
        <v>89</v>
      </c>
      <c r="U23" s="10"/>
      <c r="V23" s="10" t="s">
        <v>89</v>
      </c>
      <c r="W23" s="10"/>
      <c r="X23" s="9"/>
      <c r="Y23" s="9"/>
      <c r="Z23" t="s">
        <v>15</v>
      </c>
      <c r="AA23" s="7" t="s">
        <v>36</v>
      </c>
      <c r="AB23" t="s">
        <v>34</v>
      </c>
      <c r="AC23" t="s">
        <v>35</v>
      </c>
      <c r="AD23" t="s">
        <v>37</v>
      </c>
      <c r="AE23" s="7" t="s">
        <v>33</v>
      </c>
      <c r="AF23" t="s">
        <v>15</v>
      </c>
    </row>
    <row r="24" spans="2:32" ht="20" customHeight="1">
      <c r="B24" s="7">
        <v>18</v>
      </c>
      <c r="C24" s="7" t="s">
        <v>85</v>
      </c>
      <c r="D24" s="7" t="s">
        <v>86</v>
      </c>
      <c r="E24" s="7" t="s">
        <v>90</v>
      </c>
      <c r="F24" s="7" t="s">
        <v>15</v>
      </c>
      <c r="G24" s="8" t="s">
        <v>34</v>
      </c>
      <c r="H24" s="8" t="s">
        <v>34</v>
      </c>
      <c r="I24" s="8" t="s">
        <v>36</v>
      </c>
      <c r="J24" s="8" t="s">
        <v>33</v>
      </c>
      <c r="K24" s="8" t="s">
        <v>36</v>
      </c>
      <c r="L24" s="8" t="s">
        <v>33</v>
      </c>
      <c r="M24" s="8" t="s">
        <v>36</v>
      </c>
      <c r="N24" s="8" t="s">
        <v>33</v>
      </c>
      <c r="O24" s="9" t="s">
        <v>35</v>
      </c>
      <c r="P24" t="s">
        <v>15</v>
      </c>
      <c r="Q24" s="8" t="s">
        <v>91</v>
      </c>
      <c r="R24" s="8"/>
      <c r="S24" s="10"/>
      <c r="T24" s="10"/>
      <c r="U24" s="10"/>
      <c r="V24" s="8"/>
      <c r="W24" s="10"/>
      <c r="X24" s="9"/>
      <c r="Y24" s="9" t="s">
        <v>92</v>
      </c>
      <c r="Z24" t="s">
        <v>15</v>
      </c>
      <c r="AA24" s="7" t="s">
        <v>36</v>
      </c>
      <c r="AB24" t="s">
        <v>34</v>
      </c>
      <c r="AC24" t="s">
        <v>35</v>
      </c>
      <c r="AD24" t="s">
        <v>37</v>
      </c>
      <c r="AE24" s="7" t="s">
        <v>33</v>
      </c>
      <c r="AF24" t="s">
        <v>15</v>
      </c>
    </row>
    <row r="25" spans="2:32" ht="20" customHeight="1">
      <c r="B25" s="7">
        <v>19</v>
      </c>
      <c r="C25" s="7" t="s">
        <v>85</v>
      </c>
      <c r="D25" s="7" t="s">
        <v>86</v>
      </c>
      <c r="E25" s="7" t="s">
        <v>93</v>
      </c>
      <c r="F25" s="7" t="s">
        <v>15</v>
      </c>
      <c r="G25" s="8" t="s">
        <v>33</v>
      </c>
      <c r="H25" s="8" t="s">
        <v>33</v>
      </c>
      <c r="I25" s="8" t="s">
        <v>37</v>
      </c>
      <c r="J25" s="8" t="s">
        <v>33</v>
      </c>
      <c r="K25" s="8" t="s">
        <v>35</v>
      </c>
      <c r="L25" s="8" t="s">
        <v>33</v>
      </c>
      <c r="M25" s="8" t="s">
        <v>36</v>
      </c>
      <c r="N25" s="8" t="s">
        <v>33</v>
      </c>
      <c r="O25" s="9" t="s">
        <v>33</v>
      </c>
      <c r="P25" t="s">
        <v>15</v>
      </c>
      <c r="Q25" s="8" t="s">
        <v>94</v>
      </c>
      <c r="R25" s="8"/>
      <c r="S25" s="10"/>
      <c r="T25" s="10"/>
      <c r="U25" s="10"/>
      <c r="V25" s="8"/>
      <c r="W25" s="10"/>
      <c r="X25" s="9"/>
      <c r="Y25" s="9"/>
      <c r="Z25" t="s">
        <v>15</v>
      </c>
      <c r="AA25" s="7" t="s">
        <v>36</v>
      </c>
      <c r="AB25" t="s">
        <v>34</v>
      </c>
      <c r="AC25" t="s">
        <v>35</v>
      </c>
      <c r="AD25" t="s">
        <v>37</v>
      </c>
      <c r="AE25" s="7" t="s">
        <v>33</v>
      </c>
      <c r="AF25" t="s">
        <v>15</v>
      </c>
    </row>
    <row r="26" spans="2:32" ht="20" customHeight="1">
      <c r="B26" s="7">
        <v>20</v>
      </c>
      <c r="C26" s="7" t="s">
        <v>85</v>
      </c>
      <c r="D26" s="7" t="s">
        <v>86</v>
      </c>
      <c r="E26" s="7" t="s">
        <v>95</v>
      </c>
      <c r="F26" s="7" t="s">
        <v>15</v>
      </c>
      <c r="G26" s="8" t="s">
        <v>33</v>
      </c>
      <c r="H26" s="8" t="s">
        <v>35</v>
      </c>
      <c r="I26" s="8" t="s">
        <v>34</v>
      </c>
      <c r="J26" s="8" t="s">
        <v>33</v>
      </c>
      <c r="K26" s="8" t="s">
        <v>34</v>
      </c>
      <c r="L26" s="8" t="s">
        <v>33</v>
      </c>
      <c r="M26" s="8" t="s">
        <v>36</v>
      </c>
      <c r="N26" s="8" t="s">
        <v>33</v>
      </c>
      <c r="O26" s="9" t="s">
        <v>37</v>
      </c>
      <c r="P26" t="s">
        <v>15</v>
      </c>
      <c r="Q26" s="10"/>
      <c r="R26" s="10"/>
      <c r="S26" s="10"/>
      <c r="T26" s="10"/>
      <c r="U26" s="10"/>
      <c r="V26" s="10"/>
      <c r="W26" s="10"/>
      <c r="X26" s="9"/>
      <c r="Y26" s="9"/>
      <c r="Z26" t="s">
        <v>15</v>
      </c>
      <c r="AA26" s="7" t="s">
        <v>36</v>
      </c>
      <c r="AB26" t="s">
        <v>34</v>
      </c>
      <c r="AC26" t="s">
        <v>35</v>
      </c>
      <c r="AD26" t="s">
        <v>37</v>
      </c>
      <c r="AE26" s="7" t="s">
        <v>33</v>
      </c>
      <c r="AF26" t="s">
        <v>15</v>
      </c>
    </row>
    <row r="27" spans="2:32" ht="20" customHeight="1">
      <c r="B27" s="7">
        <v>21</v>
      </c>
      <c r="C27" s="7" t="s">
        <v>85</v>
      </c>
      <c r="D27" s="7" t="s">
        <v>86</v>
      </c>
      <c r="E27" s="7" t="s">
        <v>96</v>
      </c>
      <c r="F27" s="7" t="s">
        <v>15</v>
      </c>
      <c r="G27" s="8" t="s">
        <v>35</v>
      </c>
      <c r="H27" s="8" t="s">
        <v>34</v>
      </c>
      <c r="I27" s="8" t="s">
        <v>36</v>
      </c>
      <c r="J27" s="8" t="s">
        <v>33</v>
      </c>
      <c r="K27" s="8" t="s">
        <v>35</v>
      </c>
      <c r="L27" s="8" t="s">
        <v>35</v>
      </c>
      <c r="M27" s="8" t="s">
        <v>34</v>
      </c>
      <c r="N27" s="8" t="s">
        <v>35</v>
      </c>
      <c r="O27" s="9" t="s">
        <v>35</v>
      </c>
      <c r="P27" t="s">
        <v>15</v>
      </c>
      <c r="Q27" s="8" t="s">
        <v>97</v>
      </c>
      <c r="R27" s="8"/>
      <c r="S27" s="10"/>
      <c r="T27" s="8" t="s">
        <v>98</v>
      </c>
      <c r="U27" s="8" t="s">
        <v>99</v>
      </c>
      <c r="V27" s="10" t="s">
        <v>98</v>
      </c>
      <c r="W27" s="8" t="s">
        <v>100</v>
      </c>
      <c r="X27" s="9"/>
      <c r="Y27" s="9"/>
      <c r="Z27" t="s">
        <v>15</v>
      </c>
      <c r="AA27" s="7" t="s">
        <v>36</v>
      </c>
      <c r="AB27" t="s">
        <v>34</v>
      </c>
      <c r="AC27" t="s">
        <v>35</v>
      </c>
      <c r="AD27" t="s">
        <v>37</v>
      </c>
      <c r="AE27" s="7" t="s">
        <v>33</v>
      </c>
      <c r="AF27" t="s">
        <v>15</v>
      </c>
    </row>
    <row r="28" spans="2:32" ht="20" customHeight="1">
      <c r="B28" s="7">
        <v>22</v>
      </c>
      <c r="C28" s="7" t="s">
        <v>85</v>
      </c>
      <c r="D28" s="7" t="s">
        <v>101</v>
      </c>
      <c r="E28" s="7" t="s">
        <v>102</v>
      </c>
      <c r="F28" s="7" t="s">
        <v>15</v>
      </c>
      <c r="G28" s="8" t="s">
        <v>37</v>
      </c>
      <c r="H28" s="8" t="s">
        <v>34</v>
      </c>
      <c r="I28" s="8" t="s">
        <v>36</v>
      </c>
      <c r="J28" s="8" t="s">
        <v>37</v>
      </c>
      <c r="K28" s="8" t="s">
        <v>36</v>
      </c>
      <c r="L28" s="8" t="s">
        <v>37</v>
      </c>
      <c r="M28" s="8" t="s">
        <v>36</v>
      </c>
      <c r="N28" s="8" t="s">
        <v>37</v>
      </c>
      <c r="O28" s="9" t="s">
        <v>37</v>
      </c>
      <c r="P28" t="s">
        <v>15</v>
      </c>
      <c r="Q28" s="10"/>
      <c r="R28" s="10"/>
      <c r="S28" s="10"/>
      <c r="T28" s="10"/>
      <c r="U28" s="10"/>
      <c r="V28" s="10"/>
      <c r="W28" s="10"/>
      <c r="X28" s="9"/>
      <c r="Y28" s="9"/>
      <c r="Z28" t="s">
        <v>15</v>
      </c>
      <c r="AA28" s="7" t="s">
        <v>36</v>
      </c>
      <c r="AB28" t="s">
        <v>34</v>
      </c>
      <c r="AC28" t="s">
        <v>35</v>
      </c>
      <c r="AD28" t="s">
        <v>37</v>
      </c>
      <c r="AE28" s="7" t="s">
        <v>33</v>
      </c>
      <c r="AF28" t="s">
        <v>15</v>
      </c>
    </row>
    <row r="29" spans="2:32" ht="20" customHeight="1">
      <c r="B29" s="7">
        <v>23</v>
      </c>
      <c r="C29" s="7" t="s">
        <v>85</v>
      </c>
      <c r="D29" s="7" t="s">
        <v>101</v>
      </c>
      <c r="E29" s="7" t="s">
        <v>103</v>
      </c>
      <c r="F29" s="7" t="s">
        <v>15</v>
      </c>
      <c r="G29" s="8" t="s">
        <v>34</v>
      </c>
      <c r="H29" s="8" t="s">
        <v>34</v>
      </c>
      <c r="I29" s="8" t="s">
        <v>36</v>
      </c>
      <c r="J29" s="8" t="s">
        <v>37</v>
      </c>
      <c r="K29" s="8" t="s">
        <v>34</v>
      </c>
      <c r="L29" s="8" t="s">
        <v>34</v>
      </c>
      <c r="M29" s="8" t="s">
        <v>36</v>
      </c>
      <c r="N29" s="8" t="s">
        <v>34</v>
      </c>
      <c r="O29" s="9" t="s">
        <v>35</v>
      </c>
      <c r="P29" t="s">
        <v>15</v>
      </c>
      <c r="Q29" s="8" t="s">
        <v>104</v>
      </c>
      <c r="R29" s="8"/>
      <c r="S29" s="10"/>
      <c r="T29" s="10"/>
      <c r="U29" s="10"/>
      <c r="V29" s="10"/>
      <c r="W29" s="10"/>
      <c r="X29" s="9"/>
      <c r="Y29" s="9"/>
      <c r="Z29" t="s">
        <v>15</v>
      </c>
      <c r="AA29" s="7" t="s">
        <v>36</v>
      </c>
      <c r="AB29" t="s">
        <v>34</v>
      </c>
      <c r="AC29" t="s">
        <v>35</v>
      </c>
      <c r="AD29" t="s">
        <v>37</v>
      </c>
      <c r="AE29" s="7" t="s">
        <v>33</v>
      </c>
      <c r="AF29" t="s">
        <v>15</v>
      </c>
    </row>
    <row r="30" spans="2:32" ht="20" customHeight="1">
      <c r="B30" s="7">
        <v>24</v>
      </c>
      <c r="C30" s="7" t="s">
        <v>85</v>
      </c>
      <c r="D30" s="7" t="s">
        <v>101</v>
      </c>
      <c r="E30" s="7" t="s">
        <v>105</v>
      </c>
      <c r="F30" s="7" t="s">
        <v>15</v>
      </c>
      <c r="G30" s="8" t="s">
        <v>34</v>
      </c>
      <c r="H30" s="8" t="s">
        <v>35</v>
      </c>
      <c r="I30" s="8" t="s">
        <v>36</v>
      </c>
      <c r="J30" s="8" t="s">
        <v>34</v>
      </c>
      <c r="K30" s="8" t="s">
        <v>36</v>
      </c>
      <c r="L30" s="8" t="s">
        <v>33</v>
      </c>
      <c r="M30" s="8" t="s">
        <v>36</v>
      </c>
      <c r="N30" s="8" t="s">
        <v>33</v>
      </c>
      <c r="O30" s="9" t="s">
        <v>34</v>
      </c>
      <c r="P30" t="s">
        <v>15</v>
      </c>
      <c r="Q30" s="10"/>
      <c r="R30" s="10"/>
      <c r="S30" s="10"/>
      <c r="T30" s="10"/>
      <c r="U30" s="10"/>
      <c r="V30" s="10"/>
      <c r="W30" s="10"/>
      <c r="X30" s="9"/>
      <c r="Y30" s="9"/>
      <c r="Z30" t="s">
        <v>15</v>
      </c>
      <c r="AA30" s="7" t="s">
        <v>36</v>
      </c>
      <c r="AB30" t="s">
        <v>34</v>
      </c>
      <c r="AC30" t="s">
        <v>35</v>
      </c>
      <c r="AD30" t="s">
        <v>37</v>
      </c>
      <c r="AE30" s="7" t="s">
        <v>33</v>
      </c>
      <c r="AF30" t="s">
        <v>15</v>
      </c>
    </row>
    <row r="31" spans="2:32" ht="20" customHeight="1">
      <c r="B31" s="7">
        <v>25</v>
      </c>
      <c r="C31" s="7" t="s">
        <v>85</v>
      </c>
      <c r="D31" s="7" t="s">
        <v>101</v>
      </c>
      <c r="E31" s="7" t="s">
        <v>106</v>
      </c>
      <c r="F31" s="7" t="s">
        <v>15</v>
      </c>
      <c r="G31" s="8" t="s">
        <v>37</v>
      </c>
      <c r="H31" s="8" t="s">
        <v>35</v>
      </c>
      <c r="I31" s="8" t="s">
        <v>34</v>
      </c>
      <c r="J31" s="8" t="s">
        <v>37</v>
      </c>
      <c r="K31" s="8" t="s">
        <v>36</v>
      </c>
      <c r="L31" s="8" t="s">
        <v>33</v>
      </c>
      <c r="M31" s="8" t="s">
        <v>36</v>
      </c>
      <c r="N31" s="8" t="s">
        <v>33</v>
      </c>
      <c r="O31" s="9" t="s">
        <v>37</v>
      </c>
      <c r="P31" t="s">
        <v>15</v>
      </c>
      <c r="Q31" s="10"/>
      <c r="R31" s="10"/>
      <c r="S31" s="10"/>
      <c r="T31" s="10"/>
      <c r="U31" s="10"/>
      <c r="V31" s="10"/>
      <c r="W31" s="10"/>
      <c r="X31" s="9"/>
      <c r="Y31" s="9"/>
      <c r="Z31" t="s">
        <v>15</v>
      </c>
      <c r="AA31" s="7" t="s">
        <v>36</v>
      </c>
      <c r="AB31" t="s">
        <v>34</v>
      </c>
      <c r="AC31" t="s">
        <v>35</v>
      </c>
      <c r="AD31" t="s">
        <v>37</v>
      </c>
      <c r="AE31" s="7" t="s">
        <v>33</v>
      </c>
      <c r="AF31" t="s">
        <v>15</v>
      </c>
    </row>
    <row r="32" spans="2:32" ht="20" customHeight="1">
      <c r="B32" s="7">
        <v>26</v>
      </c>
      <c r="C32" s="7" t="s">
        <v>85</v>
      </c>
      <c r="D32" s="7" t="s">
        <v>101</v>
      </c>
      <c r="E32" s="7" t="s">
        <v>107</v>
      </c>
      <c r="F32" s="7" t="s">
        <v>15</v>
      </c>
      <c r="G32" s="8" t="s">
        <v>35</v>
      </c>
      <c r="H32" s="8" t="s">
        <v>35</v>
      </c>
      <c r="I32" s="8" t="s">
        <v>36</v>
      </c>
      <c r="J32" s="8" t="s">
        <v>35</v>
      </c>
      <c r="K32" s="8" t="s">
        <v>36</v>
      </c>
      <c r="L32" s="8" t="s">
        <v>37</v>
      </c>
      <c r="M32" s="8" t="s">
        <v>36</v>
      </c>
      <c r="N32" s="8" t="s">
        <v>33</v>
      </c>
      <c r="O32" s="9" t="s">
        <v>37</v>
      </c>
      <c r="P32" t="s">
        <v>15</v>
      </c>
      <c r="Q32" s="8" t="s">
        <v>108</v>
      </c>
      <c r="R32" s="8"/>
      <c r="S32" s="10"/>
      <c r="T32" s="10"/>
      <c r="U32" s="8" t="s">
        <v>109</v>
      </c>
      <c r="V32" s="10"/>
      <c r="W32" s="10"/>
      <c r="X32" s="9"/>
      <c r="Y32" s="9"/>
      <c r="Z32" t="s">
        <v>15</v>
      </c>
      <c r="AA32" s="7" t="s">
        <v>36</v>
      </c>
      <c r="AB32" t="s">
        <v>34</v>
      </c>
      <c r="AC32" t="s">
        <v>35</v>
      </c>
      <c r="AD32" t="s">
        <v>37</v>
      </c>
      <c r="AE32" s="7" t="s">
        <v>33</v>
      </c>
      <c r="AF32" t="s">
        <v>15</v>
      </c>
    </row>
    <row r="33" spans="2:32" ht="20" customHeight="1">
      <c r="B33" s="7">
        <v>27</v>
      </c>
      <c r="C33" s="7" t="s">
        <v>85</v>
      </c>
      <c r="D33" s="7" t="s">
        <v>101</v>
      </c>
      <c r="E33" s="7" t="s">
        <v>110</v>
      </c>
      <c r="F33" s="7" t="s">
        <v>15</v>
      </c>
      <c r="G33" s="8" t="s">
        <v>37</v>
      </c>
      <c r="H33" s="8" t="s">
        <v>34</v>
      </c>
      <c r="I33" s="8" t="s">
        <v>36</v>
      </c>
      <c r="J33" s="8" t="s">
        <v>33</v>
      </c>
      <c r="K33" s="8" t="s">
        <v>36</v>
      </c>
      <c r="L33" s="8" t="s">
        <v>35</v>
      </c>
      <c r="M33" s="8" t="s">
        <v>36</v>
      </c>
      <c r="N33" s="8" t="s">
        <v>33</v>
      </c>
      <c r="O33" s="9" t="s">
        <v>37</v>
      </c>
      <c r="P33" t="s">
        <v>15</v>
      </c>
      <c r="Q33" s="10"/>
      <c r="R33" s="10"/>
      <c r="S33" s="10"/>
      <c r="T33" s="8" t="s">
        <v>111</v>
      </c>
      <c r="U33" s="10"/>
      <c r="V33" s="10" t="s">
        <v>111</v>
      </c>
      <c r="W33" s="10"/>
      <c r="X33" s="9"/>
      <c r="Y33" s="9"/>
      <c r="Z33" t="s">
        <v>15</v>
      </c>
      <c r="AA33" s="7" t="s">
        <v>36</v>
      </c>
      <c r="AB33" t="s">
        <v>34</v>
      </c>
      <c r="AC33" t="s">
        <v>35</v>
      </c>
      <c r="AD33" t="s">
        <v>37</v>
      </c>
      <c r="AE33" s="7" t="s">
        <v>33</v>
      </c>
      <c r="AF33" t="s">
        <v>15</v>
      </c>
    </row>
    <row r="34" spans="2:32" ht="20" customHeight="1">
      <c r="B34" s="7">
        <v>28</v>
      </c>
      <c r="C34" s="7" t="s">
        <v>85</v>
      </c>
      <c r="D34" s="7" t="s">
        <v>101</v>
      </c>
      <c r="E34" s="7" t="s">
        <v>112</v>
      </c>
      <c r="F34" s="7" t="s">
        <v>15</v>
      </c>
      <c r="G34" s="8" t="s">
        <v>35</v>
      </c>
      <c r="H34" s="8" t="s">
        <v>37</v>
      </c>
      <c r="I34" s="8" t="s">
        <v>33</v>
      </c>
      <c r="J34" s="8" t="s">
        <v>35</v>
      </c>
      <c r="K34" s="8" t="s">
        <v>33</v>
      </c>
      <c r="L34" s="8" t="s">
        <v>34</v>
      </c>
      <c r="M34" s="8" t="s">
        <v>33</v>
      </c>
      <c r="N34" s="8" t="s">
        <v>34</v>
      </c>
      <c r="O34" s="9" t="s">
        <v>34</v>
      </c>
      <c r="P34" t="s">
        <v>15</v>
      </c>
      <c r="Q34" s="8" t="s">
        <v>113</v>
      </c>
      <c r="R34" s="8" t="s">
        <v>114</v>
      </c>
      <c r="S34" s="10"/>
      <c r="T34" s="8" t="s">
        <v>115</v>
      </c>
      <c r="U34" s="10"/>
      <c r="V34" s="10" t="s">
        <v>115</v>
      </c>
      <c r="W34" s="10"/>
      <c r="X34" s="9" t="s">
        <v>116</v>
      </c>
      <c r="Y34" s="9"/>
      <c r="Z34" t="s">
        <v>15</v>
      </c>
      <c r="AA34" s="11" t="s">
        <v>33</v>
      </c>
      <c r="AB34" s="12" t="s">
        <v>37</v>
      </c>
      <c r="AC34" s="12" t="s">
        <v>35</v>
      </c>
      <c r="AD34" s="12" t="s">
        <v>34</v>
      </c>
      <c r="AE34" s="11" t="s">
        <v>36</v>
      </c>
      <c r="AF34" t="s">
        <v>15</v>
      </c>
    </row>
    <row r="35" spans="2:32" ht="20" customHeight="1">
      <c r="B35" s="7">
        <v>29</v>
      </c>
      <c r="C35" s="7" t="s">
        <v>85</v>
      </c>
      <c r="D35" s="7" t="s">
        <v>101</v>
      </c>
      <c r="E35" s="7" t="s">
        <v>117</v>
      </c>
      <c r="F35" s="7" t="s">
        <v>15</v>
      </c>
      <c r="G35" s="8" t="s">
        <v>34</v>
      </c>
      <c r="H35" s="8" t="s">
        <v>35</v>
      </c>
      <c r="I35" s="8" t="s">
        <v>36</v>
      </c>
      <c r="J35" s="8" t="s">
        <v>37</v>
      </c>
      <c r="K35" s="8" t="s">
        <v>36</v>
      </c>
      <c r="L35" s="8" t="s">
        <v>37</v>
      </c>
      <c r="M35" s="8" t="s">
        <v>36</v>
      </c>
      <c r="N35" s="8" t="s">
        <v>35</v>
      </c>
      <c r="O35" s="9" t="s">
        <v>35</v>
      </c>
      <c r="P35" t="s">
        <v>15</v>
      </c>
      <c r="Q35" s="8" t="s">
        <v>118</v>
      </c>
      <c r="R35" s="8"/>
      <c r="S35" s="10"/>
      <c r="T35" s="10"/>
      <c r="U35" s="10"/>
      <c r="V35" s="10"/>
      <c r="W35" s="8" t="s">
        <v>119</v>
      </c>
      <c r="X35" s="9" t="s">
        <v>120</v>
      </c>
      <c r="Y35" s="9"/>
      <c r="Z35" t="s">
        <v>15</v>
      </c>
      <c r="AA35" s="7" t="s">
        <v>36</v>
      </c>
      <c r="AB35" t="s">
        <v>34</v>
      </c>
      <c r="AC35" t="s">
        <v>35</v>
      </c>
      <c r="AD35" t="s">
        <v>37</v>
      </c>
      <c r="AE35" s="7" t="s">
        <v>33</v>
      </c>
      <c r="AF35" t="s">
        <v>15</v>
      </c>
    </row>
    <row r="36" spans="2:32" ht="20" customHeight="1">
      <c r="B36" s="7">
        <v>30</v>
      </c>
      <c r="C36" s="7" t="s">
        <v>85</v>
      </c>
      <c r="D36" s="7" t="s">
        <v>101</v>
      </c>
      <c r="E36" s="7" t="s">
        <v>121</v>
      </c>
      <c r="F36" s="7" t="s">
        <v>15</v>
      </c>
      <c r="G36" s="8" t="s">
        <v>33</v>
      </c>
      <c r="H36" s="8" t="s">
        <v>34</v>
      </c>
      <c r="I36" s="8" t="s">
        <v>36</v>
      </c>
      <c r="J36" s="8" t="s">
        <v>33</v>
      </c>
      <c r="K36" s="8" t="s">
        <v>34</v>
      </c>
      <c r="L36" s="8" t="s">
        <v>35</v>
      </c>
      <c r="M36" s="8" t="s">
        <v>36</v>
      </c>
      <c r="N36" s="8" t="s">
        <v>37</v>
      </c>
      <c r="O36" s="9" t="s">
        <v>37</v>
      </c>
      <c r="P36" t="s">
        <v>15</v>
      </c>
      <c r="Q36" s="8" t="s">
        <v>122</v>
      </c>
      <c r="R36" s="8"/>
      <c r="S36" s="10"/>
      <c r="T36" s="10"/>
      <c r="U36" s="10"/>
      <c r="V36" s="10"/>
      <c r="W36" s="8" t="s">
        <v>123</v>
      </c>
      <c r="X36" s="9" t="s">
        <v>124</v>
      </c>
      <c r="Y36" s="9"/>
      <c r="Z36" t="s">
        <v>15</v>
      </c>
      <c r="AA36" s="7" t="s">
        <v>36</v>
      </c>
      <c r="AB36" t="s">
        <v>34</v>
      </c>
      <c r="AC36" t="s">
        <v>35</v>
      </c>
      <c r="AD36" t="s">
        <v>37</v>
      </c>
      <c r="AE36" s="7" t="s">
        <v>33</v>
      </c>
      <c r="AF36" t="s">
        <v>15</v>
      </c>
    </row>
    <row r="37" spans="2:32" ht="20" customHeight="1">
      <c r="B37" s="7">
        <v>31</v>
      </c>
      <c r="C37" s="7" t="s">
        <v>125</v>
      </c>
      <c r="D37" s="7" t="s">
        <v>126</v>
      </c>
      <c r="E37" s="7" t="s">
        <v>127</v>
      </c>
      <c r="F37" s="7" t="s">
        <v>15</v>
      </c>
      <c r="G37" s="8" t="s">
        <v>37</v>
      </c>
      <c r="H37" s="8" t="s">
        <v>34</v>
      </c>
      <c r="I37" s="8" t="s">
        <v>36</v>
      </c>
      <c r="J37" s="8" t="s">
        <v>36</v>
      </c>
      <c r="K37" s="8" t="s">
        <v>34</v>
      </c>
      <c r="L37" s="8" t="s">
        <v>37</v>
      </c>
      <c r="M37" s="8" t="s">
        <v>36</v>
      </c>
      <c r="N37" s="8" t="s">
        <v>33</v>
      </c>
      <c r="O37" s="9" t="s">
        <v>37</v>
      </c>
      <c r="P37" t="s">
        <v>15</v>
      </c>
      <c r="Q37" s="8" t="s">
        <v>128</v>
      </c>
      <c r="R37" s="8"/>
      <c r="S37" s="10"/>
      <c r="T37" s="8" t="s">
        <v>129</v>
      </c>
      <c r="U37" s="8" t="s">
        <v>130</v>
      </c>
      <c r="V37" s="8" t="s">
        <v>129</v>
      </c>
      <c r="W37" s="10"/>
      <c r="X37" s="9"/>
      <c r="Y37" s="9"/>
      <c r="Z37" t="s">
        <v>15</v>
      </c>
      <c r="AA37" s="7" t="s">
        <v>36</v>
      </c>
      <c r="AB37" t="s">
        <v>34</v>
      </c>
      <c r="AC37" t="s">
        <v>35</v>
      </c>
      <c r="AD37" t="s">
        <v>37</v>
      </c>
      <c r="AE37" s="7" t="s">
        <v>33</v>
      </c>
      <c r="AF37" t="s">
        <v>15</v>
      </c>
    </row>
    <row r="38" spans="2:32" ht="20" customHeight="1">
      <c r="B38" s="7">
        <v>32</v>
      </c>
      <c r="C38" s="7" t="s">
        <v>125</v>
      </c>
      <c r="D38" s="7" t="s">
        <v>126</v>
      </c>
      <c r="E38" s="7" t="s">
        <v>131</v>
      </c>
      <c r="F38" s="7" t="s">
        <v>15</v>
      </c>
      <c r="G38" s="8" t="s">
        <v>34</v>
      </c>
      <c r="H38" s="8" t="s">
        <v>34</v>
      </c>
      <c r="I38" s="8" t="s">
        <v>36</v>
      </c>
      <c r="J38" s="8" t="s">
        <v>35</v>
      </c>
      <c r="K38" s="8" t="s">
        <v>36</v>
      </c>
      <c r="L38" s="8" t="s">
        <v>37</v>
      </c>
      <c r="M38" s="8" t="s">
        <v>36</v>
      </c>
      <c r="N38" s="8" t="s">
        <v>37</v>
      </c>
      <c r="O38" s="9" t="s">
        <v>34</v>
      </c>
      <c r="P38" t="s">
        <v>15</v>
      </c>
      <c r="Q38" s="10"/>
      <c r="R38" s="10"/>
      <c r="S38" s="10"/>
      <c r="T38" s="10"/>
      <c r="U38" s="10"/>
      <c r="V38" s="8"/>
      <c r="W38" s="8" t="s">
        <v>132</v>
      </c>
      <c r="X38" s="9"/>
      <c r="Y38" s="9"/>
      <c r="Z38" t="s">
        <v>15</v>
      </c>
      <c r="AA38" s="7" t="s">
        <v>36</v>
      </c>
      <c r="AB38" t="s">
        <v>34</v>
      </c>
      <c r="AC38" t="s">
        <v>35</v>
      </c>
      <c r="AD38" t="s">
        <v>37</v>
      </c>
      <c r="AE38" s="7" t="s">
        <v>33</v>
      </c>
      <c r="AF38" t="s">
        <v>15</v>
      </c>
    </row>
    <row r="39" spans="2:32" ht="20" customHeight="1">
      <c r="B39" s="7">
        <v>33</v>
      </c>
      <c r="C39" s="7" t="s">
        <v>125</v>
      </c>
      <c r="D39" s="7" t="s">
        <v>126</v>
      </c>
      <c r="E39" s="7" t="s">
        <v>133</v>
      </c>
      <c r="F39" s="7" t="s">
        <v>15</v>
      </c>
      <c r="G39" s="8" t="s">
        <v>37</v>
      </c>
      <c r="H39" s="8" t="s">
        <v>34</v>
      </c>
      <c r="I39" s="8" t="s">
        <v>34</v>
      </c>
      <c r="J39" s="8" t="s">
        <v>33</v>
      </c>
      <c r="K39" s="8" t="s">
        <v>34</v>
      </c>
      <c r="L39" s="8" t="s">
        <v>37</v>
      </c>
      <c r="M39" s="8" t="s">
        <v>34</v>
      </c>
      <c r="N39" s="8" t="s">
        <v>37</v>
      </c>
      <c r="O39" s="9" t="s">
        <v>35</v>
      </c>
      <c r="P39" t="s">
        <v>15</v>
      </c>
      <c r="Q39" s="8" t="s">
        <v>134</v>
      </c>
      <c r="R39" s="8"/>
      <c r="S39" s="10"/>
      <c r="T39" s="10"/>
      <c r="U39" s="10"/>
      <c r="V39" s="8"/>
      <c r="W39" s="10"/>
      <c r="X39" s="9"/>
      <c r="Y39" s="9"/>
      <c r="Z39" t="s">
        <v>15</v>
      </c>
      <c r="AA39" s="7" t="s">
        <v>36</v>
      </c>
      <c r="AB39" t="s">
        <v>34</v>
      </c>
      <c r="AC39" t="s">
        <v>35</v>
      </c>
      <c r="AD39" t="s">
        <v>37</v>
      </c>
      <c r="AE39" s="7" t="s">
        <v>33</v>
      </c>
      <c r="AF39" t="s">
        <v>15</v>
      </c>
    </row>
    <row r="40" spans="2:32" ht="20" customHeight="1">
      <c r="B40" s="7">
        <v>34</v>
      </c>
      <c r="C40" s="7" t="s">
        <v>125</v>
      </c>
      <c r="D40" s="7" t="s">
        <v>126</v>
      </c>
      <c r="E40" s="7" t="s">
        <v>135</v>
      </c>
      <c r="F40" s="7" t="s">
        <v>15</v>
      </c>
      <c r="G40" s="8" t="s">
        <v>34</v>
      </c>
      <c r="H40" s="8" t="s">
        <v>35</v>
      </c>
      <c r="I40" s="8" t="s">
        <v>34</v>
      </c>
      <c r="J40" s="8" t="s">
        <v>37</v>
      </c>
      <c r="K40" s="8" t="s">
        <v>34</v>
      </c>
      <c r="L40" s="8" t="s">
        <v>34</v>
      </c>
      <c r="M40" s="8" t="s">
        <v>34</v>
      </c>
      <c r="N40" s="8" t="s">
        <v>33</v>
      </c>
      <c r="O40" s="9" t="s">
        <v>35</v>
      </c>
      <c r="P40" t="s">
        <v>15</v>
      </c>
      <c r="Q40" s="8" t="s">
        <v>136</v>
      </c>
      <c r="R40" s="8"/>
      <c r="S40" s="10"/>
      <c r="T40" s="8" t="s">
        <v>137</v>
      </c>
      <c r="U40" s="10"/>
      <c r="V40" s="10" t="s">
        <v>137</v>
      </c>
      <c r="W40" s="8" t="s">
        <v>138</v>
      </c>
      <c r="X40" s="9"/>
      <c r="Y40" s="9"/>
      <c r="Z40" t="s">
        <v>15</v>
      </c>
      <c r="AA40" s="7" t="s">
        <v>36</v>
      </c>
      <c r="AB40" t="s">
        <v>34</v>
      </c>
      <c r="AC40" t="s">
        <v>35</v>
      </c>
      <c r="AD40" t="s">
        <v>37</v>
      </c>
      <c r="AE40" s="7" t="s">
        <v>33</v>
      </c>
      <c r="AF40" t="s">
        <v>15</v>
      </c>
    </row>
    <row r="41" spans="2:32" ht="20" customHeight="1">
      <c r="B41" s="7">
        <v>35</v>
      </c>
      <c r="C41" s="7" t="s">
        <v>125</v>
      </c>
      <c r="D41" s="7" t="s">
        <v>126</v>
      </c>
      <c r="E41" s="7" t="s">
        <v>139</v>
      </c>
      <c r="F41" s="7" t="s">
        <v>15</v>
      </c>
      <c r="G41" s="8" t="s">
        <v>37</v>
      </c>
      <c r="H41" s="8" t="s">
        <v>35</v>
      </c>
      <c r="I41" s="8" t="s">
        <v>34</v>
      </c>
      <c r="J41" s="8" t="s">
        <v>37</v>
      </c>
      <c r="K41" s="8" t="s">
        <v>36</v>
      </c>
      <c r="L41" s="8" t="s">
        <v>35</v>
      </c>
      <c r="M41" s="8" t="s">
        <v>34</v>
      </c>
      <c r="N41" s="8" t="s">
        <v>33</v>
      </c>
      <c r="O41" s="9" t="s">
        <v>37</v>
      </c>
      <c r="P41" t="s">
        <v>15</v>
      </c>
      <c r="Q41" s="10"/>
      <c r="R41" s="10"/>
      <c r="S41" s="10"/>
      <c r="T41" s="10"/>
      <c r="U41" s="10"/>
      <c r="V41" s="10"/>
      <c r="W41" s="10"/>
      <c r="X41" s="9"/>
      <c r="Y41" s="9"/>
      <c r="Z41" t="s">
        <v>15</v>
      </c>
      <c r="AA41" s="7" t="s">
        <v>36</v>
      </c>
      <c r="AB41" t="s">
        <v>34</v>
      </c>
      <c r="AC41" t="s">
        <v>35</v>
      </c>
      <c r="AD41" t="s">
        <v>37</v>
      </c>
      <c r="AE41" s="7" t="s">
        <v>33</v>
      </c>
      <c r="AF41" t="s">
        <v>15</v>
      </c>
    </row>
    <row r="42" spans="2:32" ht="20" customHeight="1">
      <c r="B42" s="7">
        <v>36</v>
      </c>
      <c r="C42" s="7" t="s">
        <v>125</v>
      </c>
      <c r="D42" s="7" t="s">
        <v>126</v>
      </c>
      <c r="E42" s="7" t="s">
        <v>140</v>
      </c>
      <c r="F42" s="7" t="s">
        <v>15</v>
      </c>
      <c r="G42" s="8" t="s">
        <v>37</v>
      </c>
      <c r="H42" s="8" t="s">
        <v>34</v>
      </c>
      <c r="I42" s="8" t="s">
        <v>34</v>
      </c>
      <c r="J42" s="8" t="s">
        <v>33</v>
      </c>
      <c r="K42" s="8" t="s">
        <v>34</v>
      </c>
      <c r="L42" s="8" t="s">
        <v>37</v>
      </c>
      <c r="M42" s="8" t="s">
        <v>36</v>
      </c>
      <c r="N42" s="8" t="s">
        <v>33</v>
      </c>
      <c r="O42" s="9" t="s">
        <v>37</v>
      </c>
      <c r="P42" t="s">
        <v>15</v>
      </c>
      <c r="Q42" s="10"/>
      <c r="R42" s="10"/>
      <c r="S42" s="10"/>
      <c r="T42" s="10"/>
      <c r="U42" s="10"/>
      <c r="V42" s="10"/>
      <c r="W42" s="10"/>
      <c r="X42" s="9"/>
      <c r="Y42" s="9"/>
      <c r="Z42" t="s">
        <v>15</v>
      </c>
      <c r="AA42" s="7" t="s">
        <v>36</v>
      </c>
      <c r="AB42" t="s">
        <v>34</v>
      </c>
      <c r="AC42" t="s">
        <v>35</v>
      </c>
      <c r="AD42" t="s">
        <v>37</v>
      </c>
      <c r="AE42" s="7" t="s">
        <v>33</v>
      </c>
      <c r="AF42" t="s">
        <v>15</v>
      </c>
    </row>
    <row r="43" spans="2:32" ht="20" customHeight="1">
      <c r="B43" s="7">
        <v>37</v>
      </c>
      <c r="C43" s="7" t="s">
        <v>125</v>
      </c>
      <c r="D43" s="7" t="s">
        <v>126</v>
      </c>
      <c r="E43" s="7" t="s">
        <v>141</v>
      </c>
      <c r="F43" s="7" t="s">
        <v>15</v>
      </c>
      <c r="G43" s="8" t="s">
        <v>37</v>
      </c>
      <c r="H43" s="8" t="s">
        <v>34</v>
      </c>
      <c r="I43" s="8" t="s">
        <v>36</v>
      </c>
      <c r="J43" s="8" t="s">
        <v>37</v>
      </c>
      <c r="K43" s="8" t="s">
        <v>34</v>
      </c>
      <c r="L43" s="8" t="s">
        <v>36</v>
      </c>
      <c r="M43" s="8" t="s">
        <v>36</v>
      </c>
      <c r="N43" s="8" t="s">
        <v>33</v>
      </c>
      <c r="O43" s="9" t="s">
        <v>34</v>
      </c>
      <c r="P43" t="s">
        <v>15</v>
      </c>
      <c r="Q43" s="10"/>
      <c r="R43" s="10"/>
      <c r="S43" s="10"/>
      <c r="T43" s="10"/>
      <c r="U43" s="10"/>
      <c r="V43" s="10"/>
      <c r="W43" s="10"/>
      <c r="X43" s="9"/>
      <c r="Y43" s="9"/>
      <c r="Z43" t="s">
        <v>15</v>
      </c>
      <c r="AA43" s="7" t="s">
        <v>36</v>
      </c>
      <c r="AB43" t="s">
        <v>34</v>
      </c>
      <c r="AC43" t="s">
        <v>35</v>
      </c>
      <c r="AD43" t="s">
        <v>37</v>
      </c>
      <c r="AE43" s="7" t="s">
        <v>33</v>
      </c>
      <c r="AF43" t="s">
        <v>15</v>
      </c>
    </row>
    <row r="44" spans="2:32" ht="20" customHeight="1">
      <c r="B44" s="7">
        <v>38</v>
      </c>
      <c r="C44" s="7" t="s">
        <v>125</v>
      </c>
      <c r="D44" s="7" t="s">
        <v>126</v>
      </c>
      <c r="E44" s="7" t="s">
        <v>142</v>
      </c>
      <c r="F44" s="7" t="s">
        <v>15</v>
      </c>
      <c r="G44" s="8" t="s">
        <v>37</v>
      </c>
      <c r="H44" s="8" t="s">
        <v>35</v>
      </c>
      <c r="I44" s="8" t="s">
        <v>36</v>
      </c>
      <c r="J44" s="8" t="s">
        <v>33</v>
      </c>
      <c r="K44" s="8" t="s">
        <v>34</v>
      </c>
      <c r="L44" s="8" t="s">
        <v>37</v>
      </c>
      <c r="M44" s="8" t="s">
        <v>35</v>
      </c>
      <c r="N44" s="8" t="s">
        <v>33</v>
      </c>
      <c r="O44" s="9" t="s">
        <v>35</v>
      </c>
      <c r="P44" t="s">
        <v>15</v>
      </c>
      <c r="Q44" s="10"/>
      <c r="R44" s="10"/>
      <c r="S44" s="10"/>
      <c r="T44" s="10"/>
      <c r="U44" s="10"/>
      <c r="V44" s="8"/>
      <c r="W44" s="10"/>
      <c r="X44" s="9"/>
      <c r="Y44" s="9"/>
      <c r="Z44" t="s">
        <v>15</v>
      </c>
      <c r="AA44" s="7" t="s">
        <v>36</v>
      </c>
      <c r="AB44" t="s">
        <v>34</v>
      </c>
      <c r="AC44" t="s">
        <v>35</v>
      </c>
      <c r="AD44" t="s">
        <v>37</v>
      </c>
      <c r="AE44" s="7" t="s">
        <v>33</v>
      </c>
      <c r="AF44" t="s">
        <v>15</v>
      </c>
    </row>
    <row r="45" spans="2:32" ht="20" customHeight="1">
      <c r="B45" s="7">
        <v>39</v>
      </c>
      <c r="C45" s="7" t="s">
        <v>125</v>
      </c>
      <c r="D45" s="7" t="s">
        <v>126</v>
      </c>
      <c r="E45" s="7" t="s">
        <v>143</v>
      </c>
      <c r="F45" s="7" t="s">
        <v>15</v>
      </c>
      <c r="G45" s="8" t="s">
        <v>35</v>
      </c>
      <c r="H45" s="8" t="s">
        <v>34</v>
      </c>
      <c r="I45" s="8" t="s">
        <v>34</v>
      </c>
      <c r="J45" s="8" t="s">
        <v>35</v>
      </c>
      <c r="K45" s="8" t="s">
        <v>37</v>
      </c>
      <c r="L45" s="8" t="s">
        <v>34</v>
      </c>
      <c r="M45" s="8" t="s">
        <v>35</v>
      </c>
      <c r="N45" s="8" t="s">
        <v>37</v>
      </c>
      <c r="O45" s="9" t="s">
        <v>35</v>
      </c>
      <c r="P45" t="s">
        <v>15</v>
      </c>
      <c r="Q45" s="8" t="s">
        <v>144</v>
      </c>
      <c r="R45" s="8"/>
      <c r="S45" s="10"/>
      <c r="T45" s="8" t="s">
        <v>145</v>
      </c>
      <c r="U45" s="10"/>
      <c r="V45" s="10" t="s">
        <v>145</v>
      </c>
      <c r="W45" s="10"/>
      <c r="X45" s="9"/>
      <c r="Y45" s="9"/>
      <c r="Z45" t="s">
        <v>15</v>
      </c>
      <c r="AA45" s="7" t="s">
        <v>36</v>
      </c>
      <c r="AB45" t="s">
        <v>34</v>
      </c>
      <c r="AC45" t="s">
        <v>35</v>
      </c>
      <c r="AD45" t="s">
        <v>37</v>
      </c>
      <c r="AE45" s="7" t="s">
        <v>33</v>
      </c>
      <c r="AF45" t="s">
        <v>15</v>
      </c>
    </row>
    <row r="46" spans="2:32" ht="20" customHeight="1">
      <c r="B46" s="7">
        <v>40</v>
      </c>
      <c r="C46" s="7" t="s">
        <v>125</v>
      </c>
      <c r="D46" s="7" t="s">
        <v>146</v>
      </c>
      <c r="E46" s="7" t="s">
        <v>147</v>
      </c>
      <c r="F46" s="7" t="s">
        <v>15</v>
      </c>
      <c r="G46" s="10" t="s">
        <v>35</v>
      </c>
      <c r="H46" s="10" t="s">
        <v>35</v>
      </c>
      <c r="I46" s="8" t="s">
        <v>36</v>
      </c>
      <c r="J46" s="8" t="s">
        <v>33</v>
      </c>
      <c r="K46" s="8" t="s">
        <v>35</v>
      </c>
      <c r="L46" s="8" t="s">
        <v>37</v>
      </c>
      <c r="M46" s="8" t="s">
        <v>37</v>
      </c>
      <c r="N46" s="8" t="s">
        <v>33</v>
      </c>
      <c r="O46" s="9" t="s">
        <v>33</v>
      </c>
      <c r="P46" t="s">
        <v>15</v>
      </c>
      <c r="Q46" s="10"/>
      <c r="R46" s="10"/>
      <c r="S46" s="10"/>
      <c r="T46" s="8" t="s">
        <v>148</v>
      </c>
      <c r="U46" s="8" t="s">
        <v>149</v>
      </c>
      <c r="V46" s="8" t="s">
        <v>148</v>
      </c>
      <c r="W46" s="10"/>
      <c r="X46" s="9"/>
      <c r="Y46" s="9"/>
      <c r="Z46" t="s">
        <v>15</v>
      </c>
      <c r="AA46" s="7" t="s">
        <v>36</v>
      </c>
      <c r="AB46" t="s">
        <v>34</v>
      </c>
      <c r="AC46" t="s">
        <v>35</v>
      </c>
      <c r="AD46" t="s">
        <v>37</v>
      </c>
      <c r="AE46" s="7" t="s">
        <v>33</v>
      </c>
      <c r="AF46" t="s">
        <v>15</v>
      </c>
    </row>
    <row r="47" spans="2:32" ht="20" customHeight="1">
      <c r="B47" s="7">
        <v>41</v>
      </c>
      <c r="C47" s="7" t="s">
        <v>125</v>
      </c>
      <c r="D47" s="7" t="s">
        <v>146</v>
      </c>
      <c r="E47" s="7" t="s">
        <v>150</v>
      </c>
      <c r="F47" s="7" t="s">
        <v>15</v>
      </c>
      <c r="G47" s="8" t="s">
        <v>35</v>
      </c>
      <c r="H47" s="8" t="s">
        <v>37</v>
      </c>
      <c r="I47" s="8" t="s">
        <v>36</v>
      </c>
      <c r="J47" s="8" t="s">
        <v>35</v>
      </c>
      <c r="K47" s="8" t="s">
        <v>36</v>
      </c>
      <c r="L47" s="8" t="s">
        <v>34</v>
      </c>
      <c r="M47" s="8" t="s">
        <v>36</v>
      </c>
      <c r="N47" s="8" t="s">
        <v>33</v>
      </c>
      <c r="O47" s="9" t="s">
        <v>34</v>
      </c>
      <c r="P47" t="s">
        <v>15</v>
      </c>
      <c r="Q47" s="8" t="s">
        <v>151</v>
      </c>
      <c r="R47" s="8"/>
      <c r="S47" s="10"/>
      <c r="T47" s="8" t="s">
        <v>152</v>
      </c>
      <c r="U47" s="10"/>
      <c r="V47" s="10" t="s">
        <v>152</v>
      </c>
      <c r="W47" s="8" t="s">
        <v>153</v>
      </c>
      <c r="X47" s="9"/>
      <c r="Y47" s="9"/>
      <c r="Z47" t="s">
        <v>15</v>
      </c>
      <c r="AA47" s="7" t="s">
        <v>36</v>
      </c>
      <c r="AB47" t="s">
        <v>34</v>
      </c>
      <c r="AC47" t="s">
        <v>35</v>
      </c>
      <c r="AD47" t="s">
        <v>37</v>
      </c>
      <c r="AE47" s="7" t="s">
        <v>33</v>
      </c>
      <c r="AF47" t="s">
        <v>15</v>
      </c>
    </row>
    <row r="48" spans="2:32" ht="20" customHeight="1">
      <c r="B48" s="7">
        <v>42</v>
      </c>
      <c r="C48" s="7" t="s">
        <v>125</v>
      </c>
      <c r="D48" s="7" t="s">
        <v>146</v>
      </c>
      <c r="E48" s="7" t="s">
        <v>154</v>
      </c>
      <c r="F48" s="7" t="s">
        <v>15</v>
      </c>
      <c r="G48" s="8" t="s">
        <v>36</v>
      </c>
      <c r="H48" s="8" t="s">
        <v>34</v>
      </c>
      <c r="I48" s="8" t="s">
        <v>36</v>
      </c>
      <c r="J48" s="8" t="s">
        <v>35</v>
      </c>
      <c r="K48" s="8" t="s">
        <v>35</v>
      </c>
      <c r="L48" s="8" t="s">
        <v>37</v>
      </c>
      <c r="M48" s="8" t="s">
        <v>37</v>
      </c>
      <c r="N48" s="8" t="s">
        <v>37</v>
      </c>
      <c r="O48" s="9" t="s">
        <v>34</v>
      </c>
      <c r="P48" t="s">
        <v>15</v>
      </c>
      <c r="Q48" s="10"/>
      <c r="R48" s="10"/>
      <c r="S48" s="10"/>
      <c r="T48" s="10"/>
      <c r="U48" s="8" t="s">
        <v>155</v>
      </c>
      <c r="V48" s="8"/>
      <c r="W48" s="8" t="s">
        <v>156</v>
      </c>
      <c r="X48" s="9"/>
      <c r="Y48" s="9"/>
      <c r="Z48" t="s">
        <v>15</v>
      </c>
      <c r="AA48" s="7" t="s">
        <v>36</v>
      </c>
      <c r="AB48" t="s">
        <v>34</v>
      </c>
      <c r="AC48" t="s">
        <v>35</v>
      </c>
      <c r="AD48" t="s">
        <v>37</v>
      </c>
      <c r="AE48" s="7" t="s">
        <v>33</v>
      </c>
      <c r="AF48" t="s">
        <v>15</v>
      </c>
    </row>
    <row r="49" spans="2:32" ht="20" customHeight="1">
      <c r="B49" s="7">
        <v>43</v>
      </c>
      <c r="C49" s="7" t="s">
        <v>125</v>
      </c>
      <c r="D49" s="7" t="s">
        <v>146</v>
      </c>
      <c r="E49" s="7" t="s">
        <v>157</v>
      </c>
      <c r="F49" s="7" t="s">
        <v>15</v>
      </c>
      <c r="G49" s="8" t="s">
        <v>33</v>
      </c>
      <c r="H49" s="8" t="s">
        <v>35</v>
      </c>
      <c r="I49" s="8" t="s">
        <v>37</v>
      </c>
      <c r="J49" s="8" t="s">
        <v>33</v>
      </c>
      <c r="K49" s="8" t="s">
        <v>33</v>
      </c>
      <c r="L49" s="8" t="s">
        <v>34</v>
      </c>
      <c r="M49" s="8" t="s">
        <v>33</v>
      </c>
      <c r="N49" s="8" t="s">
        <v>36</v>
      </c>
      <c r="O49" s="9" t="s">
        <v>35</v>
      </c>
      <c r="P49" t="s">
        <v>15</v>
      </c>
      <c r="Q49" s="10"/>
      <c r="R49" s="10" t="s">
        <v>158</v>
      </c>
      <c r="S49" s="10"/>
      <c r="T49" s="8" t="s">
        <v>159</v>
      </c>
      <c r="U49" s="10"/>
      <c r="V49" s="10" t="s">
        <v>159</v>
      </c>
      <c r="W49" s="10"/>
      <c r="X49" s="9"/>
      <c r="Y49" s="9" t="s">
        <v>160</v>
      </c>
      <c r="Z49" t="s">
        <v>15</v>
      </c>
      <c r="AA49" s="11" t="s">
        <v>33</v>
      </c>
      <c r="AB49" s="12" t="s">
        <v>37</v>
      </c>
      <c r="AC49" s="12" t="s">
        <v>35</v>
      </c>
      <c r="AD49" s="12" t="s">
        <v>34</v>
      </c>
      <c r="AE49" s="11" t="s">
        <v>36</v>
      </c>
      <c r="AF49" t="s">
        <v>15</v>
      </c>
    </row>
    <row r="50" spans="2:32" ht="20" customHeight="1">
      <c r="B50" s="7">
        <v>44</v>
      </c>
      <c r="C50" s="7" t="s">
        <v>125</v>
      </c>
      <c r="D50" s="7" t="s">
        <v>146</v>
      </c>
      <c r="E50" s="7" t="s">
        <v>161</v>
      </c>
      <c r="F50" s="7" t="s">
        <v>15</v>
      </c>
      <c r="G50" s="8" t="s">
        <v>35</v>
      </c>
      <c r="H50" s="8" t="s">
        <v>35</v>
      </c>
      <c r="I50" s="8" t="s">
        <v>36</v>
      </c>
      <c r="J50" s="8" t="s">
        <v>33</v>
      </c>
      <c r="K50" s="8" t="s">
        <v>36</v>
      </c>
      <c r="L50" s="8" t="s">
        <v>37</v>
      </c>
      <c r="M50" s="8" t="s">
        <v>34</v>
      </c>
      <c r="N50" s="8" t="s">
        <v>33</v>
      </c>
      <c r="O50" s="9" t="s">
        <v>35</v>
      </c>
      <c r="P50" t="s">
        <v>15</v>
      </c>
      <c r="Q50" s="10"/>
      <c r="R50" s="10"/>
      <c r="S50" s="10"/>
      <c r="T50" s="8" t="s">
        <v>162</v>
      </c>
      <c r="U50" s="10"/>
      <c r="V50" s="10" t="s">
        <v>162</v>
      </c>
      <c r="W50" s="10"/>
      <c r="X50" s="9"/>
      <c r="Y50" s="9"/>
      <c r="Z50" t="s">
        <v>15</v>
      </c>
      <c r="AA50" s="7" t="s">
        <v>36</v>
      </c>
      <c r="AB50" t="s">
        <v>34</v>
      </c>
      <c r="AC50" t="s">
        <v>35</v>
      </c>
      <c r="AD50" t="s">
        <v>37</v>
      </c>
      <c r="AE50" s="7" t="s">
        <v>33</v>
      </c>
      <c r="AF50" t="s">
        <v>15</v>
      </c>
    </row>
    <row r="51" spans="2:32" ht="20" customHeight="1">
      <c r="B51" s="7">
        <v>45</v>
      </c>
      <c r="C51" s="7" t="s">
        <v>125</v>
      </c>
      <c r="D51" s="7" t="s">
        <v>146</v>
      </c>
      <c r="E51" s="7" t="s">
        <v>163</v>
      </c>
      <c r="F51" s="7" t="s">
        <v>15</v>
      </c>
      <c r="G51" s="8" t="s">
        <v>35</v>
      </c>
      <c r="H51" s="8" t="s">
        <v>34</v>
      </c>
      <c r="I51" s="8" t="s">
        <v>33</v>
      </c>
      <c r="J51" s="8" t="s">
        <v>33</v>
      </c>
      <c r="K51" s="8" t="s">
        <v>33</v>
      </c>
      <c r="L51" s="8" t="s">
        <v>34</v>
      </c>
      <c r="M51" s="8" t="s">
        <v>33</v>
      </c>
      <c r="N51" s="8" t="s">
        <v>36</v>
      </c>
      <c r="O51" s="9" t="s">
        <v>35</v>
      </c>
      <c r="P51" t="s">
        <v>15</v>
      </c>
      <c r="Q51" s="8" t="s">
        <v>164</v>
      </c>
      <c r="R51" s="8"/>
      <c r="S51" s="10"/>
      <c r="T51" s="10"/>
      <c r="U51" s="10"/>
      <c r="V51" s="8"/>
      <c r="W51" s="8" t="s">
        <v>165</v>
      </c>
      <c r="X51" s="9" t="s">
        <v>166</v>
      </c>
      <c r="Y51" s="9"/>
      <c r="Z51" t="s">
        <v>15</v>
      </c>
      <c r="AA51" s="11" t="s">
        <v>33</v>
      </c>
      <c r="AB51" s="12" t="s">
        <v>37</v>
      </c>
      <c r="AC51" s="12" t="s">
        <v>35</v>
      </c>
      <c r="AD51" s="12" t="s">
        <v>34</v>
      </c>
      <c r="AE51" s="11" t="s">
        <v>36</v>
      </c>
      <c r="AF51" t="s">
        <v>15</v>
      </c>
    </row>
    <row r="52" spans="2:32" ht="20" customHeight="1">
      <c r="B52" s="7">
        <v>46</v>
      </c>
      <c r="C52" s="7" t="s">
        <v>167</v>
      </c>
      <c r="D52" s="7" t="s">
        <v>168</v>
      </c>
      <c r="E52" s="7" t="s">
        <v>169</v>
      </c>
      <c r="F52" s="7" t="s">
        <v>15</v>
      </c>
      <c r="G52" s="10" t="s">
        <v>35</v>
      </c>
      <c r="H52" s="10" t="s">
        <v>35</v>
      </c>
      <c r="I52" s="8" t="s">
        <v>34</v>
      </c>
      <c r="J52" s="8" t="s">
        <v>37</v>
      </c>
      <c r="K52" s="8" t="s">
        <v>35</v>
      </c>
      <c r="L52" s="8" t="s">
        <v>37</v>
      </c>
      <c r="M52" s="8" t="s">
        <v>34</v>
      </c>
      <c r="N52" s="8" t="s">
        <v>33</v>
      </c>
      <c r="O52" s="9" t="s">
        <v>37</v>
      </c>
      <c r="P52" t="s">
        <v>15</v>
      </c>
      <c r="Q52" s="10"/>
      <c r="R52" s="10"/>
      <c r="S52" s="10"/>
      <c r="T52" s="10"/>
      <c r="U52" s="10"/>
      <c r="V52" s="8"/>
      <c r="W52" s="10"/>
      <c r="X52" s="9"/>
      <c r="Y52" s="9"/>
      <c r="Z52" t="s">
        <v>15</v>
      </c>
      <c r="AA52" s="7" t="s">
        <v>36</v>
      </c>
      <c r="AB52" t="s">
        <v>34</v>
      </c>
      <c r="AC52" t="s">
        <v>35</v>
      </c>
      <c r="AD52" t="s">
        <v>37</v>
      </c>
      <c r="AE52" s="7" t="s">
        <v>33</v>
      </c>
      <c r="AF52" t="s">
        <v>15</v>
      </c>
    </row>
    <row r="53" spans="2:32" ht="20" customHeight="1">
      <c r="B53" s="7">
        <v>47</v>
      </c>
      <c r="C53" s="7" t="s">
        <v>167</v>
      </c>
      <c r="D53" s="7" t="s">
        <v>168</v>
      </c>
      <c r="E53" s="7" t="s">
        <v>170</v>
      </c>
      <c r="F53" s="7" t="s">
        <v>15</v>
      </c>
      <c r="G53" s="8" t="s">
        <v>35</v>
      </c>
      <c r="H53" s="8" t="s">
        <v>35</v>
      </c>
      <c r="I53" s="8" t="s">
        <v>34</v>
      </c>
      <c r="J53" s="8" t="s">
        <v>33</v>
      </c>
      <c r="K53" s="8" t="s">
        <v>34</v>
      </c>
      <c r="L53" s="8" t="s">
        <v>35</v>
      </c>
      <c r="M53" s="8" t="s">
        <v>34</v>
      </c>
      <c r="N53" s="8" t="s">
        <v>37</v>
      </c>
      <c r="O53" s="9" t="s">
        <v>37</v>
      </c>
      <c r="P53" t="s">
        <v>15</v>
      </c>
      <c r="Q53" s="8" t="s">
        <v>171</v>
      </c>
      <c r="R53" s="8"/>
      <c r="S53" s="10"/>
      <c r="T53" s="8" t="s">
        <v>172</v>
      </c>
      <c r="U53" s="10"/>
      <c r="V53" s="10" t="s">
        <v>172</v>
      </c>
      <c r="W53" s="8" t="s">
        <v>173</v>
      </c>
      <c r="X53" s="9" t="s">
        <v>174</v>
      </c>
      <c r="Y53" s="9"/>
      <c r="Z53" t="s">
        <v>15</v>
      </c>
      <c r="AA53" s="7" t="s">
        <v>36</v>
      </c>
      <c r="AB53" t="s">
        <v>34</v>
      </c>
      <c r="AC53" t="s">
        <v>35</v>
      </c>
      <c r="AD53" t="s">
        <v>37</v>
      </c>
      <c r="AE53" s="7" t="s">
        <v>33</v>
      </c>
      <c r="AF53" t="s">
        <v>15</v>
      </c>
    </row>
    <row r="54" spans="2:32" ht="20" customHeight="1">
      <c r="B54" s="7">
        <v>48</v>
      </c>
      <c r="C54" s="7" t="s">
        <v>167</v>
      </c>
      <c r="D54" s="7" t="s">
        <v>168</v>
      </c>
      <c r="E54" s="7" t="s">
        <v>175</v>
      </c>
      <c r="F54" s="7" t="s">
        <v>15</v>
      </c>
      <c r="G54" s="10" t="s">
        <v>36</v>
      </c>
      <c r="H54" s="10" t="s">
        <v>34</v>
      </c>
      <c r="I54" s="8" t="s">
        <v>36</v>
      </c>
      <c r="J54" s="8" t="s">
        <v>35</v>
      </c>
      <c r="K54" s="8" t="s">
        <v>36</v>
      </c>
      <c r="L54" s="8" t="s">
        <v>37</v>
      </c>
      <c r="M54" s="8" t="s">
        <v>36</v>
      </c>
      <c r="N54" s="8" t="s">
        <v>33</v>
      </c>
      <c r="O54" s="9" t="s">
        <v>37</v>
      </c>
      <c r="P54" t="s">
        <v>15</v>
      </c>
      <c r="Q54" s="10"/>
      <c r="R54" s="10"/>
      <c r="S54" s="10"/>
      <c r="T54" s="8" t="s">
        <v>176</v>
      </c>
      <c r="U54" s="10"/>
      <c r="V54" s="10" t="s">
        <v>176</v>
      </c>
      <c r="W54" s="10"/>
      <c r="X54" s="9"/>
      <c r="Y54" s="9"/>
      <c r="Z54" t="s">
        <v>15</v>
      </c>
      <c r="AA54" s="7" t="s">
        <v>36</v>
      </c>
      <c r="AB54" t="s">
        <v>34</v>
      </c>
      <c r="AC54" t="s">
        <v>35</v>
      </c>
      <c r="AD54" t="s">
        <v>37</v>
      </c>
      <c r="AE54" s="7" t="s">
        <v>33</v>
      </c>
      <c r="AF54" t="s">
        <v>15</v>
      </c>
    </row>
    <row r="55" spans="2:32" ht="20" customHeight="1">
      <c r="B55" s="7">
        <v>49</v>
      </c>
      <c r="C55" s="7" t="s">
        <v>167</v>
      </c>
      <c r="D55" s="7" t="s">
        <v>168</v>
      </c>
      <c r="E55" s="7" t="s">
        <v>177</v>
      </c>
      <c r="F55" s="7" t="s">
        <v>15</v>
      </c>
      <c r="G55" s="10" t="s">
        <v>36</v>
      </c>
      <c r="H55" s="10" t="s">
        <v>34</v>
      </c>
      <c r="I55" s="8" t="s">
        <v>36</v>
      </c>
      <c r="J55" s="8" t="s">
        <v>35</v>
      </c>
      <c r="K55" s="8" t="s">
        <v>36</v>
      </c>
      <c r="L55" s="8" t="s">
        <v>37</v>
      </c>
      <c r="M55" s="8" t="s">
        <v>36</v>
      </c>
      <c r="N55" s="8" t="s">
        <v>33</v>
      </c>
      <c r="O55" s="9" t="s">
        <v>34</v>
      </c>
      <c r="P55" t="s">
        <v>15</v>
      </c>
      <c r="Q55" s="10"/>
      <c r="R55" s="10"/>
      <c r="S55" s="10"/>
      <c r="T55" s="8" t="s">
        <v>178</v>
      </c>
      <c r="U55" s="10"/>
      <c r="V55" s="10" t="s">
        <v>178</v>
      </c>
      <c r="W55" s="8" t="s">
        <v>179</v>
      </c>
      <c r="X55" s="9" t="s">
        <v>180</v>
      </c>
      <c r="Y55" s="9"/>
      <c r="Z55" t="s">
        <v>15</v>
      </c>
      <c r="AA55" s="7" t="s">
        <v>36</v>
      </c>
      <c r="AB55" t="s">
        <v>34</v>
      </c>
      <c r="AC55" t="s">
        <v>35</v>
      </c>
      <c r="AD55" t="s">
        <v>37</v>
      </c>
      <c r="AE55" s="7" t="s">
        <v>33</v>
      </c>
      <c r="AF55" t="s">
        <v>15</v>
      </c>
    </row>
    <row r="56" spans="2:32" ht="20" customHeight="1">
      <c r="B56" s="7">
        <v>50</v>
      </c>
      <c r="C56" s="7" t="s">
        <v>167</v>
      </c>
      <c r="D56" s="7" t="s">
        <v>168</v>
      </c>
      <c r="E56" s="7" t="s">
        <v>181</v>
      </c>
      <c r="F56" s="7" t="s">
        <v>15</v>
      </c>
      <c r="G56" s="10" t="s">
        <v>34</v>
      </c>
      <c r="H56" s="10" t="s">
        <v>34</v>
      </c>
      <c r="I56" s="8" t="s">
        <v>36</v>
      </c>
      <c r="J56" s="8" t="s">
        <v>35</v>
      </c>
      <c r="K56" s="8" t="s">
        <v>34</v>
      </c>
      <c r="L56" s="8" t="s">
        <v>37</v>
      </c>
      <c r="M56" s="8" t="s">
        <v>34</v>
      </c>
      <c r="N56" s="8" t="s">
        <v>37</v>
      </c>
      <c r="O56" s="9" t="s">
        <v>34</v>
      </c>
      <c r="P56" t="s">
        <v>15</v>
      </c>
      <c r="Q56" s="10"/>
      <c r="R56" s="10"/>
      <c r="S56" s="10"/>
      <c r="T56" s="10"/>
      <c r="U56" s="10"/>
      <c r="V56" s="8"/>
      <c r="W56" s="8" t="s">
        <v>182</v>
      </c>
      <c r="X56" s="9"/>
      <c r="Y56" s="9"/>
      <c r="Z56" t="s">
        <v>15</v>
      </c>
      <c r="AA56" s="7" t="s">
        <v>36</v>
      </c>
      <c r="AB56" t="s">
        <v>34</v>
      </c>
      <c r="AC56" t="s">
        <v>35</v>
      </c>
      <c r="AD56" t="s">
        <v>37</v>
      </c>
      <c r="AE56" s="7" t="s">
        <v>33</v>
      </c>
      <c r="AF56" t="s">
        <v>15</v>
      </c>
    </row>
    <row r="57" spans="2:32" ht="20" customHeight="1">
      <c r="B57" s="7">
        <v>51</v>
      </c>
      <c r="C57" s="7" t="s">
        <v>167</v>
      </c>
      <c r="D57" s="7" t="s">
        <v>183</v>
      </c>
      <c r="E57" s="7" t="s">
        <v>184</v>
      </c>
      <c r="F57" s="7" t="s">
        <v>15</v>
      </c>
      <c r="G57" s="8" t="s">
        <v>35</v>
      </c>
      <c r="H57" s="8" t="s">
        <v>34</v>
      </c>
      <c r="I57" s="8" t="s">
        <v>34</v>
      </c>
      <c r="J57" s="8" t="s">
        <v>36</v>
      </c>
      <c r="K57" s="8" t="s">
        <v>34</v>
      </c>
      <c r="L57" s="8" t="s">
        <v>36</v>
      </c>
      <c r="M57" s="8" t="s">
        <v>36</v>
      </c>
      <c r="N57" s="8" t="s">
        <v>34</v>
      </c>
      <c r="O57" s="9" t="s">
        <v>35</v>
      </c>
      <c r="P57" t="s">
        <v>15</v>
      </c>
      <c r="Q57" s="8" t="s">
        <v>185</v>
      </c>
      <c r="R57" s="8"/>
      <c r="S57" s="10" t="s">
        <v>186</v>
      </c>
      <c r="T57" s="10"/>
      <c r="U57" s="8" t="s">
        <v>187</v>
      </c>
      <c r="V57" s="10"/>
      <c r="W57" s="10"/>
      <c r="X57" s="9"/>
      <c r="Y57" s="9"/>
      <c r="Z57" t="s">
        <v>15</v>
      </c>
      <c r="AA57" s="7" t="s">
        <v>36</v>
      </c>
      <c r="AB57" t="s">
        <v>34</v>
      </c>
      <c r="AC57" t="s">
        <v>35</v>
      </c>
      <c r="AD57" t="s">
        <v>37</v>
      </c>
      <c r="AE57" s="7" t="s">
        <v>33</v>
      </c>
      <c r="AF57" t="s">
        <v>15</v>
      </c>
    </row>
    <row r="58" spans="2:32" ht="20" customHeight="1">
      <c r="B58" s="7">
        <v>52</v>
      </c>
      <c r="C58" s="7" t="s">
        <v>167</v>
      </c>
      <c r="D58" s="7" t="s">
        <v>183</v>
      </c>
      <c r="E58" s="7" t="s">
        <v>188</v>
      </c>
      <c r="F58" s="7" t="s">
        <v>15</v>
      </c>
      <c r="G58" s="8" t="s">
        <v>36</v>
      </c>
      <c r="H58" s="8" t="s">
        <v>35</v>
      </c>
      <c r="I58" s="8" t="s">
        <v>37</v>
      </c>
      <c r="J58" s="8" t="s">
        <v>36</v>
      </c>
      <c r="K58" s="8" t="s">
        <v>37</v>
      </c>
      <c r="L58" s="8" t="s">
        <v>36</v>
      </c>
      <c r="M58" s="8" t="s">
        <v>33</v>
      </c>
      <c r="N58" s="8" t="s">
        <v>36</v>
      </c>
      <c r="O58" s="9" t="s">
        <v>36</v>
      </c>
      <c r="P58" t="s">
        <v>15</v>
      </c>
      <c r="Q58" s="8" t="s">
        <v>189</v>
      </c>
      <c r="R58" s="8"/>
      <c r="S58" s="10"/>
      <c r="T58" s="10"/>
      <c r="U58" s="10"/>
      <c r="V58" s="10"/>
      <c r="W58" s="10"/>
      <c r="X58" s="9"/>
      <c r="Y58" s="9"/>
      <c r="Z58" t="s">
        <v>15</v>
      </c>
      <c r="AA58" s="11" t="s">
        <v>33</v>
      </c>
      <c r="AB58" s="12" t="s">
        <v>37</v>
      </c>
      <c r="AC58" s="12" t="s">
        <v>35</v>
      </c>
      <c r="AD58" s="12" t="s">
        <v>34</v>
      </c>
      <c r="AE58" s="11" t="s">
        <v>36</v>
      </c>
      <c r="AF58" t="s">
        <v>15</v>
      </c>
    </row>
    <row r="59" spans="2:32" ht="20" customHeight="1">
      <c r="B59" s="7">
        <v>53</v>
      </c>
      <c r="C59" s="7" t="s">
        <v>167</v>
      </c>
      <c r="D59" s="7" t="s">
        <v>183</v>
      </c>
      <c r="E59" s="7" t="s">
        <v>190</v>
      </c>
      <c r="F59" s="7" t="s">
        <v>15</v>
      </c>
      <c r="G59" s="8" t="s">
        <v>33</v>
      </c>
      <c r="H59" s="8" t="s">
        <v>35</v>
      </c>
      <c r="I59" s="8" t="s">
        <v>37</v>
      </c>
      <c r="J59" s="8" t="s">
        <v>33</v>
      </c>
      <c r="K59" s="8" t="s">
        <v>37</v>
      </c>
      <c r="L59" s="8" t="s">
        <v>33</v>
      </c>
      <c r="M59" s="8" t="s">
        <v>36</v>
      </c>
      <c r="N59" s="8" t="s">
        <v>33</v>
      </c>
      <c r="O59" s="9" t="s">
        <v>33</v>
      </c>
      <c r="P59" t="s">
        <v>15</v>
      </c>
      <c r="Q59" s="10"/>
      <c r="R59" s="10"/>
      <c r="S59" s="10"/>
      <c r="T59" s="10"/>
      <c r="U59" s="8" t="s">
        <v>191</v>
      </c>
      <c r="V59" s="10"/>
      <c r="W59" s="10"/>
      <c r="X59" s="9"/>
      <c r="Y59" s="9"/>
      <c r="Z59" t="s">
        <v>15</v>
      </c>
      <c r="AA59" s="7" t="s">
        <v>36</v>
      </c>
      <c r="AB59" t="s">
        <v>34</v>
      </c>
      <c r="AC59" t="s">
        <v>35</v>
      </c>
      <c r="AD59" t="s">
        <v>37</v>
      </c>
      <c r="AE59" s="7" t="s">
        <v>33</v>
      </c>
      <c r="AF59" t="s">
        <v>15</v>
      </c>
    </row>
    <row r="60" spans="2:32" ht="20" customHeight="1">
      <c r="B60" s="7">
        <v>54</v>
      </c>
      <c r="C60" s="7" t="s">
        <v>167</v>
      </c>
      <c r="D60" s="7" t="s">
        <v>183</v>
      </c>
      <c r="E60" s="7" t="s">
        <v>192</v>
      </c>
      <c r="F60" s="7" t="s">
        <v>15</v>
      </c>
      <c r="G60" s="10" t="s">
        <v>34</v>
      </c>
      <c r="H60" s="10" t="s">
        <v>35</v>
      </c>
      <c r="I60" s="8" t="s">
        <v>33</v>
      </c>
      <c r="J60" s="8" t="s">
        <v>35</v>
      </c>
      <c r="K60" s="8" t="s">
        <v>33</v>
      </c>
      <c r="L60" s="8" t="s">
        <v>34</v>
      </c>
      <c r="M60" s="8" t="s">
        <v>33</v>
      </c>
      <c r="N60" s="8" t="s">
        <v>35</v>
      </c>
      <c r="O60" s="9" t="s">
        <v>37</v>
      </c>
      <c r="P60" t="s">
        <v>15</v>
      </c>
      <c r="Q60" s="10"/>
      <c r="R60" s="10"/>
      <c r="S60" s="10"/>
      <c r="T60" s="8" t="s">
        <v>193</v>
      </c>
      <c r="U60" s="10"/>
      <c r="V60" s="10" t="s">
        <v>193</v>
      </c>
      <c r="W60" s="8" t="s">
        <v>194</v>
      </c>
      <c r="X60" s="9" t="s">
        <v>195</v>
      </c>
      <c r="Y60" s="9"/>
      <c r="Z60" t="s">
        <v>15</v>
      </c>
      <c r="AA60" s="11" t="s">
        <v>33</v>
      </c>
      <c r="AB60" s="12" t="s">
        <v>37</v>
      </c>
      <c r="AC60" s="12" t="s">
        <v>35</v>
      </c>
      <c r="AD60" s="12" t="s">
        <v>34</v>
      </c>
      <c r="AE60" s="11" t="s">
        <v>36</v>
      </c>
      <c r="AF60" t="s">
        <v>15</v>
      </c>
    </row>
    <row r="61" spans="2:32" ht="20" customHeight="1">
      <c r="B61" s="7">
        <v>55</v>
      </c>
      <c r="C61" s="7" t="s">
        <v>167</v>
      </c>
      <c r="D61" s="7" t="s">
        <v>183</v>
      </c>
      <c r="E61" s="7" t="s">
        <v>196</v>
      </c>
      <c r="F61" s="7" t="s">
        <v>15</v>
      </c>
      <c r="G61" s="8" t="s">
        <v>34</v>
      </c>
      <c r="H61" s="8" t="s">
        <v>34</v>
      </c>
      <c r="I61" s="8" t="s">
        <v>37</v>
      </c>
      <c r="J61" s="8" t="s">
        <v>36</v>
      </c>
      <c r="K61" s="8" t="s">
        <v>35</v>
      </c>
      <c r="L61" s="8" t="s">
        <v>36</v>
      </c>
      <c r="M61" s="8" t="s">
        <v>33</v>
      </c>
      <c r="N61" s="8" t="s">
        <v>36</v>
      </c>
      <c r="O61" s="9" t="s">
        <v>36</v>
      </c>
      <c r="P61" t="s">
        <v>15</v>
      </c>
      <c r="Q61" s="10"/>
      <c r="R61" s="10"/>
      <c r="S61" s="10"/>
      <c r="T61" s="10"/>
      <c r="U61" s="8" t="s">
        <v>197</v>
      </c>
      <c r="V61" s="10"/>
      <c r="W61" s="10"/>
      <c r="X61" s="9"/>
      <c r="Y61" s="9"/>
      <c r="Z61" t="s">
        <v>15</v>
      </c>
      <c r="AA61" s="11" t="s">
        <v>33</v>
      </c>
      <c r="AB61" s="12" t="s">
        <v>37</v>
      </c>
      <c r="AC61" s="12" t="s">
        <v>35</v>
      </c>
      <c r="AD61" s="12" t="s">
        <v>34</v>
      </c>
      <c r="AE61" s="11" t="s">
        <v>36</v>
      </c>
      <c r="AF61" t="s">
        <v>15</v>
      </c>
    </row>
    <row r="62" spans="2:32" ht="20" customHeight="1">
      <c r="B62" s="7">
        <v>56</v>
      </c>
      <c r="C62" s="7" t="s">
        <v>167</v>
      </c>
      <c r="D62" s="7" t="s">
        <v>198</v>
      </c>
      <c r="E62" s="7" t="s">
        <v>199</v>
      </c>
      <c r="F62" s="7" t="s">
        <v>15</v>
      </c>
      <c r="G62" s="8" t="s">
        <v>37</v>
      </c>
      <c r="H62" s="8" t="s">
        <v>37</v>
      </c>
      <c r="I62" s="8" t="s">
        <v>37</v>
      </c>
      <c r="J62" s="8" t="s">
        <v>34</v>
      </c>
      <c r="K62" s="8" t="s">
        <v>34</v>
      </c>
      <c r="L62" s="8" t="s">
        <v>33</v>
      </c>
      <c r="M62" s="8" t="s">
        <v>34</v>
      </c>
      <c r="N62" s="8" t="s">
        <v>33</v>
      </c>
      <c r="O62" s="9" t="s">
        <v>33</v>
      </c>
      <c r="P62" t="s">
        <v>15</v>
      </c>
      <c r="Q62" s="10"/>
      <c r="R62" s="10" t="s">
        <v>200</v>
      </c>
      <c r="S62" s="10" t="s">
        <v>201</v>
      </c>
      <c r="T62" s="10"/>
      <c r="U62" s="10"/>
      <c r="V62" s="10"/>
      <c r="W62" s="13" t="s">
        <v>202</v>
      </c>
      <c r="X62" s="9"/>
      <c r="Y62" s="9"/>
      <c r="Z62" t="s">
        <v>15</v>
      </c>
      <c r="AA62" s="7" t="s">
        <v>36</v>
      </c>
      <c r="AB62" t="s">
        <v>34</v>
      </c>
      <c r="AC62" t="s">
        <v>35</v>
      </c>
      <c r="AD62" t="s">
        <v>37</v>
      </c>
      <c r="AE62" s="7" t="s">
        <v>33</v>
      </c>
      <c r="AF62" t="s">
        <v>15</v>
      </c>
    </row>
    <row r="63" spans="2:32" ht="20" customHeight="1">
      <c r="B63" s="7">
        <v>57</v>
      </c>
      <c r="C63" s="7" t="s">
        <v>167</v>
      </c>
      <c r="D63" s="7" t="s">
        <v>198</v>
      </c>
      <c r="E63" s="7" t="s">
        <v>203</v>
      </c>
      <c r="F63" s="7" t="s">
        <v>15</v>
      </c>
      <c r="G63" s="10" t="s">
        <v>34</v>
      </c>
      <c r="H63" s="10" t="s">
        <v>34</v>
      </c>
      <c r="I63" s="8" t="s">
        <v>34</v>
      </c>
      <c r="J63" s="8" t="s">
        <v>33</v>
      </c>
      <c r="K63" s="8" t="s">
        <v>34</v>
      </c>
      <c r="L63" s="8" t="s">
        <v>37</v>
      </c>
      <c r="M63" s="8" t="s">
        <v>34</v>
      </c>
      <c r="N63" s="8" t="s">
        <v>33</v>
      </c>
      <c r="O63" s="9" t="s">
        <v>35</v>
      </c>
      <c r="P63" t="s">
        <v>15</v>
      </c>
      <c r="Q63" s="10"/>
      <c r="R63" s="10"/>
      <c r="S63" s="10"/>
      <c r="T63" s="8" t="s">
        <v>204</v>
      </c>
      <c r="U63" s="10"/>
      <c r="V63" s="10" t="s">
        <v>204</v>
      </c>
      <c r="W63" s="8" t="s">
        <v>205</v>
      </c>
      <c r="X63" s="9"/>
      <c r="Y63" s="9" t="s">
        <v>206</v>
      </c>
      <c r="Z63" t="s">
        <v>15</v>
      </c>
      <c r="AA63" s="7" t="s">
        <v>36</v>
      </c>
      <c r="AB63" t="s">
        <v>34</v>
      </c>
      <c r="AC63" t="s">
        <v>35</v>
      </c>
      <c r="AD63" t="s">
        <v>37</v>
      </c>
      <c r="AE63" s="7" t="s">
        <v>33</v>
      </c>
      <c r="AF63" t="s">
        <v>15</v>
      </c>
    </row>
    <row r="64" spans="2:32" ht="20" customHeight="1">
      <c r="B64" s="7">
        <v>58</v>
      </c>
      <c r="C64" s="7" t="s">
        <v>167</v>
      </c>
      <c r="D64" s="7" t="s">
        <v>198</v>
      </c>
      <c r="E64" s="7" t="s">
        <v>207</v>
      </c>
      <c r="F64" s="7" t="s">
        <v>15</v>
      </c>
      <c r="G64" s="8" t="s">
        <v>34</v>
      </c>
      <c r="H64" s="8" t="s">
        <v>34</v>
      </c>
      <c r="I64" s="8" t="s">
        <v>36</v>
      </c>
      <c r="J64" s="8" t="s">
        <v>37</v>
      </c>
      <c r="K64" s="8" t="s">
        <v>35</v>
      </c>
      <c r="L64" s="8" t="s">
        <v>37</v>
      </c>
      <c r="M64" s="8" t="s">
        <v>33</v>
      </c>
      <c r="N64" s="8" t="s">
        <v>37</v>
      </c>
      <c r="O64" s="9" t="s">
        <v>34</v>
      </c>
      <c r="P64" t="s">
        <v>15</v>
      </c>
      <c r="Q64" s="10"/>
      <c r="R64" s="10" t="s">
        <v>208</v>
      </c>
      <c r="S64" s="10"/>
      <c r="T64" s="8" t="s">
        <v>209</v>
      </c>
      <c r="U64" s="8" t="s">
        <v>210</v>
      </c>
      <c r="V64" s="10" t="s">
        <v>209</v>
      </c>
      <c r="W64" s="8" t="s">
        <v>211</v>
      </c>
      <c r="X64" s="9"/>
      <c r="Y64" s="9"/>
      <c r="Z64" t="s">
        <v>15</v>
      </c>
      <c r="AA64" s="7" t="s">
        <v>36</v>
      </c>
      <c r="AB64" t="s">
        <v>34</v>
      </c>
      <c r="AC64" t="s">
        <v>35</v>
      </c>
      <c r="AD64" t="s">
        <v>37</v>
      </c>
      <c r="AE64" s="7" t="s">
        <v>33</v>
      </c>
      <c r="AF64" t="s">
        <v>15</v>
      </c>
    </row>
    <row r="65" spans="2:32" ht="20" customHeight="1">
      <c r="B65" s="7">
        <v>59</v>
      </c>
      <c r="C65" s="7" t="s">
        <v>167</v>
      </c>
      <c r="D65" s="7" t="s">
        <v>198</v>
      </c>
      <c r="E65" s="7" t="s">
        <v>212</v>
      </c>
      <c r="F65" s="7" t="s">
        <v>15</v>
      </c>
      <c r="G65" s="8" t="s">
        <v>36</v>
      </c>
      <c r="H65" s="8" t="s">
        <v>34</v>
      </c>
      <c r="I65" s="8" t="s">
        <v>36</v>
      </c>
      <c r="J65" s="8" t="s">
        <v>34</v>
      </c>
      <c r="K65" s="8" t="s">
        <v>36</v>
      </c>
      <c r="L65" s="8" t="s">
        <v>37</v>
      </c>
      <c r="M65" s="8" t="s">
        <v>36</v>
      </c>
      <c r="N65" s="8" t="s">
        <v>37</v>
      </c>
      <c r="O65" s="9" t="s">
        <v>36</v>
      </c>
      <c r="P65" t="s">
        <v>15</v>
      </c>
      <c r="Q65" s="10"/>
      <c r="R65" s="10"/>
      <c r="S65" s="10"/>
      <c r="T65" s="10"/>
      <c r="U65" s="10"/>
      <c r="V65" s="10"/>
      <c r="W65" s="9" t="s">
        <v>213</v>
      </c>
      <c r="X65" s="9"/>
      <c r="Y65" s="9"/>
      <c r="Z65" t="s">
        <v>15</v>
      </c>
      <c r="AA65" s="7" t="s">
        <v>36</v>
      </c>
      <c r="AB65" t="s">
        <v>34</v>
      </c>
      <c r="AC65" t="s">
        <v>35</v>
      </c>
      <c r="AD65" t="s">
        <v>37</v>
      </c>
      <c r="AE65" s="7" t="s">
        <v>33</v>
      </c>
      <c r="AF65" t="s">
        <v>15</v>
      </c>
    </row>
    <row r="66" spans="2:32" ht="20" customHeight="1">
      <c r="B66" s="7">
        <v>60</v>
      </c>
      <c r="C66" s="7" t="s">
        <v>167</v>
      </c>
      <c r="D66" s="7" t="s">
        <v>198</v>
      </c>
      <c r="E66" s="7" t="s">
        <v>214</v>
      </c>
      <c r="F66" s="7" t="s">
        <v>15</v>
      </c>
      <c r="G66" s="8" t="s">
        <v>37</v>
      </c>
      <c r="H66" s="8" t="s">
        <v>33</v>
      </c>
      <c r="I66" s="8" t="s">
        <v>34</v>
      </c>
      <c r="J66" s="8" t="s">
        <v>34</v>
      </c>
      <c r="K66" s="8" t="s">
        <v>36</v>
      </c>
      <c r="L66" s="8" t="s">
        <v>33</v>
      </c>
      <c r="M66" s="8" t="s">
        <v>36</v>
      </c>
      <c r="N66" s="8" t="s">
        <v>33</v>
      </c>
      <c r="O66" s="9" t="s">
        <v>33</v>
      </c>
      <c r="P66" t="s">
        <v>15</v>
      </c>
      <c r="Q66" s="9"/>
      <c r="R66" s="9"/>
      <c r="S66" s="9"/>
      <c r="T66" s="9"/>
      <c r="U66" s="9"/>
      <c r="V66" s="9"/>
      <c r="W66" s="9" t="s">
        <v>215</v>
      </c>
      <c r="X66" s="9"/>
      <c r="Y66" s="9"/>
      <c r="Z66" t="s">
        <v>15</v>
      </c>
      <c r="AA66" s="7" t="s">
        <v>36</v>
      </c>
      <c r="AB66" t="s">
        <v>34</v>
      </c>
      <c r="AC66" t="s">
        <v>35</v>
      </c>
      <c r="AD66" t="s">
        <v>37</v>
      </c>
      <c r="AE66" s="7" t="s">
        <v>33</v>
      </c>
      <c r="AF66" t="s">
        <v>15</v>
      </c>
    </row>
    <row r="67" spans="2:32" ht="20" customHeight="1">
      <c r="F67" s="7" t="s">
        <v>15</v>
      </c>
      <c r="P67" t="s">
        <v>15</v>
      </c>
      <c r="AF67" t="s">
        <v>15</v>
      </c>
    </row>
    <row r="68" spans="2:32" ht="20" customHeight="1">
      <c r="AF68" t="s">
        <v>15</v>
      </c>
    </row>
    <row r="69" spans="2:32" ht="20" customHeight="1">
      <c r="AF69" t="s">
        <v>15</v>
      </c>
    </row>
    <row r="70" spans="2:32" ht="20" customHeight="1">
      <c r="AF70" t="s">
        <v>15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1C84-6CAE-D840-A7A9-B747C7A06F1B}">
  <dimension ref="B1:Z67"/>
  <sheetViews>
    <sheetView showGridLines="0" zoomScaleNormal="100" workbookViewId="0"/>
  </sheetViews>
  <sheetFormatPr baseColWidth="10" defaultColWidth="11.5703125" defaultRowHeight="20" customHeight="1"/>
  <cols>
    <col min="1" max="1" width="3.28515625" customWidth="1"/>
    <col min="2" max="2" width="3.5703125" customWidth="1"/>
    <col min="3" max="3" width="14.28515625" bestFit="1" customWidth="1"/>
    <col min="4" max="4" width="13" customWidth="1"/>
    <col min="5" max="5" width="36.7109375" customWidth="1"/>
    <col min="6" max="6" width="2.28515625" customWidth="1"/>
    <col min="7" max="15" width="5.140625" customWidth="1"/>
    <col min="16" max="16" width="8" customWidth="1"/>
    <col min="17" max="25" width="5" customWidth="1"/>
  </cols>
  <sheetData>
    <row r="1" spans="2:26" ht="20" customHeight="1" thickBot="1"/>
    <row r="2" spans="2:26" ht="20" customHeight="1" thickTop="1" thickBot="1">
      <c r="B2" s="3" t="s">
        <v>0</v>
      </c>
      <c r="E2" s="14" t="s">
        <v>216</v>
      </c>
      <c r="G2" s="15">
        <f t="shared" ref="G2:O2" si="0">SUM(G7:G66)</f>
        <v>-6</v>
      </c>
      <c r="H2" s="15">
        <f t="shared" si="0"/>
        <v>10</v>
      </c>
      <c r="I2" s="15">
        <f t="shared" si="0"/>
        <v>43.5</v>
      </c>
      <c r="J2" s="15">
        <f t="shared" si="0"/>
        <v>-16</v>
      </c>
      <c r="K2" s="15">
        <f t="shared" si="0"/>
        <v>37.5</v>
      </c>
      <c r="L2" s="15">
        <f t="shared" si="0"/>
        <v>-20.5</v>
      </c>
      <c r="M2" s="15">
        <f t="shared" si="0"/>
        <v>47.5</v>
      </c>
      <c r="N2" s="15">
        <f t="shared" si="0"/>
        <v>-44</v>
      </c>
      <c r="O2" s="15">
        <f t="shared" si="0"/>
        <v>-10.5</v>
      </c>
      <c r="P2" s="16"/>
      <c r="Q2" s="15">
        <f t="shared" ref="Q2:Y2" si="1">SUM(Q7:Q66)</f>
        <v>33</v>
      </c>
      <c r="R2" s="15">
        <f t="shared" si="1"/>
        <v>21</v>
      </c>
      <c r="S2" s="15">
        <f t="shared" si="1"/>
        <v>46.5</v>
      </c>
      <c r="T2" s="15">
        <f t="shared" si="1"/>
        <v>35</v>
      </c>
      <c r="U2" s="15">
        <f t="shared" si="1"/>
        <v>41.5</v>
      </c>
      <c r="V2" s="15">
        <f t="shared" si="1"/>
        <v>31.5</v>
      </c>
      <c r="W2" s="15">
        <f t="shared" si="1"/>
        <v>51.5</v>
      </c>
      <c r="X2" s="15">
        <f t="shared" si="1"/>
        <v>47</v>
      </c>
      <c r="Y2" s="15">
        <f t="shared" si="1"/>
        <v>27.5</v>
      </c>
      <c r="Z2" s="3"/>
    </row>
    <row r="3" spans="2:26" ht="20" customHeight="1" thickTop="1">
      <c r="B3" t="s">
        <v>217</v>
      </c>
    </row>
    <row r="4" spans="2:26" ht="20" customHeight="1">
      <c r="B4" s="3"/>
      <c r="C4" s="3"/>
      <c r="D4" s="3"/>
      <c r="E4" s="3"/>
      <c r="F4" s="3"/>
      <c r="G4" s="3" t="s">
        <v>218</v>
      </c>
      <c r="H4" s="3"/>
      <c r="I4" s="3"/>
      <c r="J4" s="3"/>
      <c r="K4" s="3"/>
      <c r="L4" s="3"/>
      <c r="M4" s="3"/>
      <c r="N4" s="3"/>
      <c r="O4" s="3"/>
      <c r="P4" s="3"/>
      <c r="Q4" s="3" t="s">
        <v>219</v>
      </c>
    </row>
    <row r="5" spans="2:26" ht="20" customHeight="1"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6" t="s">
        <v>14</v>
      </c>
      <c r="P5" s="6" t="s">
        <v>15</v>
      </c>
      <c r="Q5" s="6" t="s">
        <v>6</v>
      </c>
      <c r="R5" s="6" t="s">
        <v>7</v>
      </c>
      <c r="S5" s="6" t="s">
        <v>8</v>
      </c>
      <c r="T5" s="6" t="s">
        <v>9</v>
      </c>
      <c r="U5" s="6" t="s">
        <v>10</v>
      </c>
      <c r="V5" s="6" t="s">
        <v>11</v>
      </c>
      <c r="W5" s="6" t="s">
        <v>12</v>
      </c>
      <c r="X5" s="6" t="s">
        <v>13</v>
      </c>
      <c r="Y5" s="6" t="s">
        <v>14</v>
      </c>
      <c r="Z5" s="6" t="s">
        <v>15</v>
      </c>
    </row>
    <row r="6" spans="2:26" ht="20" customHeight="1" thickBot="1">
      <c r="B6" s="14" t="s">
        <v>17</v>
      </c>
      <c r="C6" s="3" t="s">
        <v>18</v>
      </c>
      <c r="D6" s="3" t="s">
        <v>19</v>
      </c>
      <c r="E6" s="3" t="s">
        <v>20</v>
      </c>
      <c r="G6" s="1" t="s">
        <v>21</v>
      </c>
      <c r="H6" s="1" t="s">
        <v>22</v>
      </c>
      <c r="I6" s="1" t="s">
        <v>23</v>
      </c>
      <c r="J6" s="1" t="s">
        <v>24</v>
      </c>
      <c r="K6" s="1" t="s">
        <v>25</v>
      </c>
      <c r="L6" s="1" t="s">
        <v>26</v>
      </c>
      <c r="M6" s="1" t="s">
        <v>27</v>
      </c>
      <c r="N6" s="1" t="s">
        <v>28</v>
      </c>
      <c r="O6" s="1" t="s">
        <v>29</v>
      </c>
      <c r="P6" s="1"/>
      <c r="Q6" s="1" t="s">
        <v>21</v>
      </c>
      <c r="R6" s="1" t="s">
        <v>22</v>
      </c>
      <c r="S6" s="1" t="s">
        <v>23</v>
      </c>
      <c r="T6" s="1" t="s">
        <v>24</v>
      </c>
      <c r="U6" s="1" t="s">
        <v>25</v>
      </c>
      <c r="V6" s="1" t="s">
        <v>26</v>
      </c>
      <c r="W6" s="1" t="s">
        <v>27</v>
      </c>
      <c r="X6" s="1" t="s">
        <v>28</v>
      </c>
      <c r="Y6" s="1" t="s">
        <v>29</v>
      </c>
    </row>
    <row r="7" spans="2:26" ht="20" customHeight="1" thickTop="1" thickBot="1">
      <c r="B7" s="7">
        <v>1</v>
      </c>
      <c r="C7" s="7" t="s">
        <v>30</v>
      </c>
      <c r="D7" s="7" t="s">
        <v>31</v>
      </c>
      <c r="E7" s="7" t="s">
        <v>32</v>
      </c>
      <c r="F7" s="7" t="s">
        <v>15</v>
      </c>
      <c r="G7" s="2">
        <f>INDEX(svor!$AA$5:$AE$5,1,MATCH(svor!G7,svor!$AA7:$AE7,0))</f>
        <v>-1</v>
      </c>
      <c r="H7" s="2">
        <f>INDEX(svor!$AA$5:$AE$5,1,MATCH(svor!H7,svor!$AA7:$AE7,0))</f>
        <v>0.5</v>
      </c>
      <c r="I7" s="2">
        <f>INDEX(svor!$AA$5:$AE$5,1,MATCH(svor!I7,svor!$AA7:$AE7,0))</f>
        <v>0</v>
      </c>
      <c r="J7" s="2">
        <f>INDEX(svor!$AA$5:$AE$5,1,MATCH(svor!J7,svor!$AA7:$AE7,0))</f>
        <v>0</v>
      </c>
      <c r="K7" s="2">
        <f>INDEX(svor!$AA$5:$AE$5,1,MATCH(svor!K7,svor!$AA7:$AE7,0))</f>
        <v>-1</v>
      </c>
      <c r="L7" s="2">
        <f>INDEX(svor!$AA$5:$AE$5,1,MATCH(svor!L7,svor!$AA7:$AE7,0))</f>
        <v>0.5</v>
      </c>
      <c r="M7" s="2">
        <f>INDEX(svor!$AA$5:$AE$5,1,MATCH(svor!M7,svor!$AA7:$AE7,0))</f>
        <v>1</v>
      </c>
      <c r="N7" s="2">
        <f>INDEX(svor!$AA$5:$AE$5,1,MATCH(svor!N7,svor!$AA7:$AE7,0))</f>
        <v>-1</v>
      </c>
      <c r="O7" s="2">
        <f>INDEX(svor!$AA$5:$AE$5,1,MATCH(svor!O7,svor!$AA7:$AE7,0))</f>
        <v>-0.5</v>
      </c>
      <c r="P7" s="17"/>
      <c r="Q7" s="2">
        <f>INDEX(svor!$AA$4:$AE$4,1,MATCH(svor!G7,svor!$AA7:$AE7,0))</f>
        <v>1</v>
      </c>
      <c r="R7" s="2">
        <f>INDEX(svor!$AA$4:$AE$4,1,MATCH(svor!H7,svor!$AA7:$AE7,0))</f>
        <v>0.5</v>
      </c>
      <c r="S7" s="2">
        <f>INDEX(svor!$AA$4:$AE$4,1,MATCH(svor!I7,svor!$AA7:$AE7,0))</f>
        <v>0</v>
      </c>
      <c r="T7" s="2">
        <f>INDEX(svor!$AA$4:$AE$4,1,MATCH(svor!J7,svor!$AA7:$AE7,0))</f>
        <v>0</v>
      </c>
      <c r="U7" s="2">
        <f>INDEX(svor!$AA$4:$AE$4,1,MATCH(svor!K7,svor!$AA7:$AE7,0))</f>
        <v>1</v>
      </c>
      <c r="V7" s="2">
        <f>INDEX(svor!$AA$4:$AE$4,1,MATCH(svor!L7,svor!$AA7:$AE7,0))</f>
        <v>0.5</v>
      </c>
      <c r="W7" s="2">
        <f>INDEX(svor!$AA$4:$AE$4,1,MATCH(svor!M7,svor!$AA7:$AE7,0))</f>
        <v>1</v>
      </c>
      <c r="X7" s="2">
        <f>INDEX(svor!$AA$4:$AE$4,1,MATCH(svor!N7,svor!$AA7:$AE7,0))</f>
        <v>1</v>
      </c>
      <c r="Y7" s="2">
        <f>INDEX(svor!$AA$4:$AE$4,1,MATCH(svor!O7,svor!$AA7:$AE7,0))</f>
        <v>0.5</v>
      </c>
    </row>
    <row r="8" spans="2:26" ht="20" customHeight="1" thickTop="1" thickBot="1">
      <c r="B8" s="7">
        <v>2</v>
      </c>
      <c r="C8" s="7" t="s">
        <v>30</v>
      </c>
      <c r="D8" s="7" t="s">
        <v>31</v>
      </c>
      <c r="E8" s="7" t="s">
        <v>42</v>
      </c>
      <c r="F8" s="7" t="s">
        <v>15</v>
      </c>
      <c r="G8" s="2">
        <f>INDEX(svor!$AA$5:$AE$5,1,MATCH(svor!G8,svor!$AA8:$AE8,0))</f>
        <v>-1</v>
      </c>
      <c r="H8" s="2">
        <f>INDEX(svor!$AA$5:$AE$5,1,MATCH(svor!H8,svor!$AA8:$AE8,0))</f>
        <v>-0.5</v>
      </c>
      <c r="I8" s="2">
        <f>INDEX(svor!$AA$5:$AE$5,1,MATCH(svor!I8,svor!$AA8:$AE8,0))</f>
        <v>1</v>
      </c>
      <c r="J8" s="2">
        <f>INDEX(svor!$AA$5:$AE$5,1,MATCH(svor!J8,svor!$AA8:$AE8,0))</f>
        <v>0</v>
      </c>
      <c r="K8" s="2">
        <f>INDEX(svor!$AA$5:$AE$5,1,MATCH(svor!K8,svor!$AA8:$AE8,0))</f>
        <v>1</v>
      </c>
      <c r="L8" s="2">
        <f>INDEX(svor!$AA$5:$AE$5,1,MATCH(svor!L8,svor!$AA8:$AE8,0))</f>
        <v>-0.5</v>
      </c>
      <c r="M8" s="2">
        <f>INDEX(svor!$AA$5:$AE$5,1,MATCH(svor!M8,svor!$AA8:$AE8,0))</f>
        <v>1</v>
      </c>
      <c r="N8" s="2">
        <f>INDEX(svor!$AA$5:$AE$5,1,MATCH(svor!N8,svor!$AA8:$AE8,0))</f>
        <v>-1</v>
      </c>
      <c r="O8" s="2">
        <f>INDEX(svor!$AA$5:$AE$5,1,MATCH(svor!O8,svor!$AA8:$AE8,0))</f>
        <v>-1</v>
      </c>
      <c r="P8" s="17"/>
      <c r="Q8" s="2">
        <f>INDEX(svor!$AA$4:$AE$4,1,MATCH(svor!G8,svor!$AA8:$AE8,0))</f>
        <v>1</v>
      </c>
      <c r="R8" s="2">
        <f>INDEX(svor!$AA$4:$AE$4,1,MATCH(svor!H8,svor!$AA8:$AE8,0))</f>
        <v>0.5</v>
      </c>
      <c r="S8" s="2">
        <f>INDEX(svor!$AA$4:$AE$4,1,MATCH(svor!I8,svor!$AA8:$AE8,0))</f>
        <v>1</v>
      </c>
      <c r="T8" s="2">
        <f>INDEX(svor!$AA$4:$AE$4,1,MATCH(svor!J8,svor!$AA8:$AE8,0))</f>
        <v>0</v>
      </c>
      <c r="U8" s="2">
        <f>INDEX(svor!$AA$4:$AE$4,1,MATCH(svor!K8,svor!$AA8:$AE8,0))</f>
        <v>1</v>
      </c>
      <c r="V8" s="2">
        <f>INDEX(svor!$AA$4:$AE$4,1,MATCH(svor!L8,svor!$AA8:$AE8,0))</f>
        <v>0.5</v>
      </c>
      <c r="W8" s="2">
        <f>INDEX(svor!$AA$4:$AE$4,1,MATCH(svor!M8,svor!$AA8:$AE8,0))</f>
        <v>1</v>
      </c>
      <c r="X8" s="2">
        <f>INDEX(svor!$AA$4:$AE$4,1,MATCH(svor!N8,svor!$AA8:$AE8,0))</f>
        <v>1</v>
      </c>
      <c r="Y8" s="2">
        <f>INDEX(svor!$AA$4:$AE$4,1,MATCH(svor!O8,svor!$AA8:$AE8,0))</f>
        <v>1</v>
      </c>
    </row>
    <row r="9" spans="2:26" ht="20" customHeight="1" thickTop="1" thickBot="1">
      <c r="B9" s="7">
        <v>3</v>
      </c>
      <c r="C9" s="7" t="s">
        <v>30</v>
      </c>
      <c r="D9" s="7" t="s">
        <v>31</v>
      </c>
      <c r="E9" s="7" t="s">
        <v>45</v>
      </c>
      <c r="F9" s="7" t="s">
        <v>15</v>
      </c>
      <c r="G9" s="2">
        <f>INDEX(svor!$AA$5:$AE$5,1,MATCH(svor!G9,svor!$AA9:$AE9,0))</f>
        <v>-0.5</v>
      </c>
      <c r="H9" s="2">
        <f>INDEX(svor!$AA$5:$AE$5,1,MATCH(svor!H9,svor!$AA9:$AE9,0))</f>
        <v>0.5</v>
      </c>
      <c r="I9" s="2">
        <f>INDEX(svor!$AA$5:$AE$5,1,MATCH(svor!I9,svor!$AA9:$AE9,0))</f>
        <v>0.5</v>
      </c>
      <c r="J9" s="2">
        <f>INDEX(svor!$AA$5:$AE$5,1,MATCH(svor!J9,svor!$AA9:$AE9,0))</f>
        <v>0.5</v>
      </c>
      <c r="K9" s="2">
        <f>INDEX(svor!$AA$5:$AE$5,1,MATCH(svor!K9,svor!$AA9:$AE9,0))</f>
        <v>1</v>
      </c>
      <c r="L9" s="2">
        <f>INDEX(svor!$AA$5:$AE$5,1,MATCH(svor!L9,svor!$AA9:$AE9,0))</f>
        <v>0.5</v>
      </c>
      <c r="M9" s="2">
        <f>INDEX(svor!$AA$5:$AE$5,1,MATCH(svor!M9,svor!$AA9:$AE9,0))</f>
        <v>1</v>
      </c>
      <c r="N9" s="2">
        <f>INDEX(svor!$AA$5:$AE$5,1,MATCH(svor!N9,svor!$AA9:$AE9,0))</f>
        <v>0</v>
      </c>
      <c r="O9" s="2">
        <f>INDEX(svor!$AA$5:$AE$5,1,MATCH(svor!O9,svor!$AA9:$AE9,0))</f>
        <v>0.5</v>
      </c>
      <c r="P9" s="17"/>
      <c r="Q9" s="2">
        <f>INDEX(svor!$AA$4:$AE$4,1,MATCH(svor!G9,svor!$AA9:$AE9,0))</f>
        <v>0.5</v>
      </c>
      <c r="R9" s="2">
        <f>INDEX(svor!$AA$4:$AE$4,1,MATCH(svor!H9,svor!$AA9:$AE9,0))</f>
        <v>0.5</v>
      </c>
      <c r="S9" s="2">
        <f>INDEX(svor!$AA$4:$AE$4,1,MATCH(svor!I9,svor!$AA9:$AE9,0))</f>
        <v>0.5</v>
      </c>
      <c r="T9" s="2">
        <f>INDEX(svor!$AA$4:$AE$4,1,MATCH(svor!J9,svor!$AA9:$AE9,0))</f>
        <v>0.5</v>
      </c>
      <c r="U9" s="2">
        <f>INDEX(svor!$AA$4:$AE$4,1,MATCH(svor!K9,svor!$AA9:$AE9,0))</f>
        <v>1</v>
      </c>
      <c r="V9" s="2">
        <f>INDEX(svor!$AA$4:$AE$4,1,MATCH(svor!L9,svor!$AA9:$AE9,0))</f>
        <v>0.5</v>
      </c>
      <c r="W9" s="2">
        <f>INDEX(svor!$AA$4:$AE$4,1,MATCH(svor!M9,svor!$AA9:$AE9,0))</f>
        <v>1</v>
      </c>
      <c r="X9" s="2">
        <f>INDEX(svor!$AA$4:$AE$4,1,MATCH(svor!N9,svor!$AA9:$AE9,0))</f>
        <v>0</v>
      </c>
      <c r="Y9" s="2">
        <f>INDEX(svor!$AA$4:$AE$4,1,MATCH(svor!O9,svor!$AA9:$AE9,0))</f>
        <v>0.5</v>
      </c>
    </row>
    <row r="10" spans="2:26" ht="20" customHeight="1" thickTop="1" thickBot="1">
      <c r="B10" s="7">
        <v>4</v>
      </c>
      <c r="C10" s="7" t="s">
        <v>30</v>
      </c>
      <c r="D10" s="7" t="s">
        <v>31</v>
      </c>
      <c r="E10" s="7" t="s">
        <v>50</v>
      </c>
      <c r="F10" s="7" t="s">
        <v>15</v>
      </c>
      <c r="G10" s="2">
        <f>INDEX(svor!$AA$5:$AE$5,1,MATCH(svor!G10,svor!$AA10:$AE10,0))</f>
        <v>1</v>
      </c>
      <c r="H10" s="2">
        <f>INDEX(svor!$AA$5:$AE$5,1,MATCH(svor!H10,svor!$AA10:$AE10,0))</f>
        <v>0.5</v>
      </c>
      <c r="I10" s="2">
        <f>INDEX(svor!$AA$5:$AE$5,1,MATCH(svor!I10,svor!$AA10:$AE10,0))</f>
        <v>1</v>
      </c>
      <c r="J10" s="2">
        <f>INDEX(svor!$AA$5:$AE$5,1,MATCH(svor!J10,svor!$AA10:$AE10,0))</f>
        <v>0</v>
      </c>
      <c r="K10" s="2">
        <f>INDEX(svor!$AA$5:$AE$5,1,MATCH(svor!K10,svor!$AA10:$AE10,0))</f>
        <v>1</v>
      </c>
      <c r="L10" s="2">
        <f>INDEX(svor!$AA$5:$AE$5,1,MATCH(svor!L10,svor!$AA10:$AE10,0))</f>
        <v>-0.5</v>
      </c>
      <c r="M10" s="2">
        <f>INDEX(svor!$AA$5:$AE$5,1,MATCH(svor!M10,svor!$AA10:$AE10,0))</f>
        <v>1</v>
      </c>
      <c r="N10" s="2">
        <f>INDEX(svor!$AA$5:$AE$5,1,MATCH(svor!N10,svor!$AA10:$AE10,0))</f>
        <v>-0.5</v>
      </c>
      <c r="O10" s="2">
        <f>INDEX(svor!$AA$5:$AE$5,1,MATCH(svor!O10,svor!$AA10:$AE10,0))</f>
        <v>0.5</v>
      </c>
      <c r="P10" s="17"/>
      <c r="Q10" s="2">
        <f>INDEX(svor!$AA$4:$AE$4,1,MATCH(svor!G10,svor!$AA10:$AE10,0))</f>
        <v>1</v>
      </c>
      <c r="R10" s="2">
        <f>INDEX(svor!$AA$4:$AE$4,1,MATCH(svor!H10,svor!$AA10:$AE10,0))</f>
        <v>0.5</v>
      </c>
      <c r="S10" s="2">
        <f>INDEX(svor!$AA$4:$AE$4,1,MATCH(svor!I10,svor!$AA10:$AE10,0))</f>
        <v>1</v>
      </c>
      <c r="T10" s="2">
        <f>INDEX(svor!$AA$4:$AE$4,1,MATCH(svor!J10,svor!$AA10:$AE10,0))</f>
        <v>0</v>
      </c>
      <c r="U10" s="2">
        <f>INDEX(svor!$AA$4:$AE$4,1,MATCH(svor!K10,svor!$AA10:$AE10,0))</f>
        <v>1</v>
      </c>
      <c r="V10" s="2">
        <f>INDEX(svor!$AA$4:$AE$4,1,MATCH(svor!L10,svor!$AA10:$AE10,0))</f>
        <v>0.5</v>
      </c>
      <c r="W10" s="2">
        <f>INDEX(svor!$AA$4:$AE$4,1,MATCH(svor!M10,svor!$AA10:$AE10,0))</f>
        <v>1</v>
      </c>
      <c r="X10" s="2">
        <f>INDEX(svor!$AA$4:$AE$4,1,MATCH(svor!N10,svor!$AA10:$AE10,0))</f>
        <v>0.5</v>
      </c>
      <c r="Y10" s="2">
        <f>INDEX(svor!$AA$4:$AE$4,1,MATCH(svor!O10,svor!$AA10:$AE10,0))</f>
        <v>0.5</v>
      </c>
    </row>
    <row r="11" spans="2:26" ht="20" customHeight="1" thickTop="1" thickBot="1">
      <c r="B11" s="7">
        <v>5</v>
      </c>
      <c r="C11" s="7" t="s">
        <v>30</v>
      </c>
      <c r="D11" s="7" t="s">
        <v>31</v>
      </c>
      <c r="E11" s="7" t="s">
        <v>53</v>
      </c>
      <c r="F11" s="7" t="s">
        <v>15</v>
      </c>
      <c r="G11" s="2">
        <f>INDEX(svor!$AA$5:$AE$5,1,MATCH(svor!G11,svor!$AA11:$AE11,0))</f>
        <v>-0.5</v>
      </c>
      <c r="H11" s="2">
        <f>INDEX(svor!$AA$5:$AE$5,1,MATCH(svor!H11,svor!$AA11:$AE11,0))</f>
        <v>-0.5</v>
      </c>
      <c r="I11" s="2">
        <f>INDEX(svor!$AA$5:$AE$5,1,MATCH(svor!I11,svor!$AA11:$AE11,0))</f>
        <v>0.5</v>
      </c>
      <c r="J11" s="2">
        <f>INDEX(svor!$AA$5:$AE$5,1,MATCH(svor!J11,svor!$AA11:$AE11,0))</f>
        <v>-1</v>
      </c>
      <c r="K11" s="2">
        <f>INDEX(svor!$AA$5:$AE$5,1,MATCH(svor!K11,svor!$AA11:$AE11,0))</f>
        <v>0.5</v>
      </c>
      <c r="L11" s="2">
        <f>INDEX(svor!$AA$5:$AE$5,1,MATCH(svor!L11,svor!$AA11:$AE11,0))</f>
        <v>-1</v>
      </c>
      <c r="M11" s="2">
        <f>INDEX(svor!$AA$5:$AE$5,1,MATCH(svor!M11,svor!$AA11:$AE11,0))</f>
        <v>0.5</v>
      </c>
      <c r="N11" s="2">
        <f>INDEX(svor!$AA$5:$AE$5,1,MATCH(svor!N11,svor!$AA11:$AE11,0))</f>
        <v>-1</v>
      </c>
      <c r="O11" s="2">
        <f>INDEX(svor!$AA$5:$AE$5,1,MATCH(svor!O11,svor!$AA11:$AE11,0))</f>
        <v>0</v>
      </c>
      <c r="P11" s="17"/>
      <c r="Q11" s="2">
        <f>INDEX(svor!$AA$4:$AE$4,1,MATCH(svor!G11,svor!$AA11:$AE11,0))</f>
        <v>0.5</v>
      </c>
      <c r="R11" s="2">
        <f>INDEX(svor!$AA$4:$AE$4,1,MATCH(svor!H11,svor!$AA11:$AE11,0))</f>
        <v>0.5</v>
      </c>
      <c r="S11" s="2">
        <f>INDEX(svor!$AA$4:$AE$4,1,MATCH(svor!I11,svor!$AA11:$AE11,0))</f>
        <v>0.5</v>
      </c>
      <c r="T11" s="2">
        <f>INDEX(svor!$AA$4:$AE$4,1,MATCH(svor!J11,svor!$AA11:$AE11,0))</f>
        <v>1</v>
      </c>
      <c r="U11" s="2">
        <f>INDEX(svor!$AA$4:$AE$4,1,MATCH(svor!K11,svor!$AA11:$AE11,0))</f>
        <v>0.5</v>
      </c>
      <c r="V11" s="2">
        <f>INDEX(svor!$AA$4:$AE$4,1,MATCH(svor!L11,svor!$AA11:$AE11,0))</f>
        <v>1</v>
      </c>
      <c r="W11" s="2">
        <f>INDEX(svor!$AA$4:$AE$4,1,MATCH(svor!M11,svor!$AA11:$AE11,0))</f>
        <v>0.5</v>
      </c>
      <c r="X11" s="2">
        <f>INDEX(svor!$AA$4:$AE$4,1,MATCH(svor!N11,svor!$AA11:$AE11,0))</f>
        <v>1</v>
      </c>
      <c r="Y11" s="2">
        <f>INDEX(svor!$AA$4:$AE$4,1,MATCH(svor!O11,svor!$AA11:$AE11,0))</f>
        <v>0</v>
      </c>
    </row>
    <row r="12" spans="2:26" ht="20" customHeight="1" thickTop="1" thickBot="1">
      <c r="B12" s="7">
        <v>6</v>
      </c>
      <c r="C12" s="7" t="s">
        <v>30</v>
      </c>
      <c r="D12" s="7" t="s">
        <v>31</v>
      </c>
      <c r="E12" s="7" t="s">
        <v>54</v>
      </c>
      <c r="F12" s="7" t="s">
        <v>15</v>
      </c>
      <c r="G12" s="2">
        <f>INDEX(svor!$AA$5:$AE$5,1,MATCH(svor!G12,svor!$AA12:$AE12,0))</f>
        <v>-1</v>
      </c>
      <c r="H12" s="2">
        <f>INDEX(svor!$AA$5:$AE$5,1,MATCH(svor!H12,svor!$AA12:$AE12,0))</f>
        <v>0</v>
      </c>
      <c r="I12" s="2">
        <f>INDEX(svor!$AA$5:$AE$5,1,MATCH(svor!I12,svor!$AA12:$AE12,0))</f>
        <v>1</v>
      </c>
      <c r="J12" s="2">
        <f>INDEX(svor!$AA$5:$AE$5,1,MATCH(svor!J12,svor!$AA12:$AE12,0))</f>
        <v>-0.5</v>
      </c>
      <c r="K12" s="2">
        <f>INDEX(svor!$AA$5:$AE$5,1,MATCH(svor!K12,svor!$AA12:$AE12,0))</f>
        <v>1</v>
      </c>
      <c r="L12" s="2">
        <f>INDEX(svor!$AA$5:$AE$5,1,MATCH(svor!L12,svor!$AA12:$AE12,0))</f>
        <v>-0.5</v>
      </c>
      <c r="M12" s="2">
        <f>INDEX(svor!$AA$5:$AE$5,1,MATCH(svor!M12,svor!$AA12:$AE12,0))</f>
        <v>1</v>
      </c>
      <c r="N12" s="2">
        <f>INDEX(svor!$AA$5:$AE$5,1,MATCH(svor!N12,svor!$AA12:$AE12,0))</f>
        <v>-1</v>
      </c>
      <c r="O12" s="2">
        <f>INDEX(svor!$AA$5:$AE$5,1,MATCH(svor!O12,svor!$AA12:$AE12,0))</f>
        <v>-0.5</v>
      </c>
      <c r="P12" s="17"/>
      <c r="Q12" s="2">
        <f>INDEX(svor!$AA$4:$AE$4,1,MATCH(svor!G12,svor!$AA12:$AE12,0))</f>
        <v>1</v>
      </c>
      <c r="R12" s="2">
        <f>INDEX(svor!$AA$4:$AE$4,1,MATCH(svor!H12,svor!$AA12:$AE12,0))</f>
        <v>0</v>
      </c>
      <c r="S12" s="2">
        <f>INDEX(svor!$AA$4:$AE$4,1,MATCH(svor!I12,svor!$AA12:$AE12,0))</f>
        <v>1</v>
      </c>
      <c r="T12" s="2">
        <f>INDEX(svor!$AA$4:$AE$4,1,MATCH(svor!J12,svor!$AA12:$AE12,0))</f>
        <v>0.5</v>
      </c>
      <c r="U12" s="2">
        <f>INDEX(svor!$AA$4:$AE$4,1,MATCH(svor!K12,svor!$AA12:$AE12,0))</f>
        <v>1</v>
      </c>
      <c r="V12" s="2">
        <f>INDEX(svor!$AA$4:$AE$4,1,MATCH(svor!L12,svor!$AA12:$AE12,0))</f>
        <v>0.5</v>
      </c>
      <c r="W12" s="2">
        <f>INDEX(svor!$AA$4:$AE$4,1,MATCH(svor!M12,svor!$AA12:$AE12,0))</f>
        <v>1</v>
      </c>
      <c r="X12" s="2">
        <f>INDEX(svor!$AA$4:$AE$4,1,MATCH(svor!N12,svor!$AA12:$AE12,0))</f>
        <v>1</v>
      </c>
      <c r="Y12" s="2">
        <f>INDEX(svor!$AA$4:$AE$4,1,MATCH(svor!O12,svor!$AA12:$AE12,0))</f>
        <v>0.5</v>
      </c>
    </row>
    <row r="13" spans="2:26" ht="20" customHeight="1" thickTop="1" thickBot="1">
      <c r="B13" s="7">
        <v>7</v>
      </c>
      <c r="C13" s="7" t="s">
        <v>30</v>
      </c>
      <c r="D13" s="7" t="s">
        <v>31</v>
      </c>
      <c r="E13" s="7" t="s">
        <v>58</v>
      </c>
      <c r="F13" s="7" t="s">
        <v>15</v>
      </c>
      <c r="G13" s="2">
        <f>INDEX(svor!$AA$5:$AE$5,1,MATCH(svor!G13,svor!$AA13:$AE13,0))</f>
        <v>-0.5</v>
      </c>
      <c r="H13" s="2">
        <f>INDEX(svor!$AA$5:$AE$5,1,MATCH(svor!H13,svor!$AA13:$AE13,0))</f>
        <v>0</v>
      </c>
      <c r="I13" s="2">
        <f>INDEX(svor!$AA$5:$AE$5,1,MATCH(svor!I13,svor!$AA13:$AE13,0))</f>
        <v>0.5</v>
      </c>
      <c r="J13" s="2">
        <f>INDEX(svor!$AA$5:$AE$5,1,MATCH(svor!J13,svor!$AA13:$AE13,0))</f>
        <v>-0.5</v>
      </c>
      <c r="K13" s="2">
        <f>INDEX(svor!$AA$5:$AE$5,1,MATCH(svor!K13,svor!$AA13:$AE13,0))</f>
        <v>0.5</v>
      </c>
      <c r="L13" s="2">
        <f>INDEX(svor!$AA$5:$AE$5,1,MATCH(svor!L13,svor!$AA13:$AE13,0))</f>
        <v>0</v>
      </c>
      <c r="M13" s="2">
        <f>INDEX(svor!$AA$5:$AE$5,1,MATCH(svor!M13,svor!$AA13:$AE13,0))</f>
        <v>1</v>
      </c>
      <c r="N13" s="2">
        <f>INDEX(svor!$AA$5:$AE$5,1,MATCH(svor!N13,svor!$AA13:$AE13,0))</f>
        <v>-1</v>
      </c>
      <c r="O13" s="2">
        <f>INDEX(svor!$AA$5:$AE$5,1,MATCH(svor!O13,svor!$AA13:$AE13,0))</f>
        <v>-0.5</v>
      </c>
      <c r="P13" s="17"/>
      <c r="Q13" s="2">
        <f>INDEX(svor!$AA$4:$AE$4,1,MATCH(svor!G13,svor!$AA13:$AE13,0))</f>
        <v>0.5</v>
      </c>
      <c r="R13" s="2">
        <f>INDEX(svor!$AA$4:$AE$4,1,MATCH(svor!H13,svor!$AA13:$AE13,0))</f>
        <v>0</v>
      </c>
      <c r="S13" s="2">
        <f>INDEX(svor!$AA$4:$AE$4,1,MATCH(svor!I13,svor!$AA13:$AE13,0))</f>
        <v>0.5</v>
      </c>
      <c r="T13" s="2">
        <f>INDEX(svor!$AA$4:$AE$4,1,MATCH(svor!J13,svor!$AA13:$AE13,0))</f>
        <v>0.5</v>
      </c>
      <c r="U13" s="2">
        <f>INDEX(svor!$AA$4:$AE$4,1,MATCH(svor!K13,svor!$AA13:$AE13,0))</f>
        <v>0.5</v>
      </c>
      <c r="V13" s="2">
        <f>INDEX(svor!$AA$4:$AE$4,1,MATCH(svor!L13,svor!$AA13:$AE13,0))</f>
        <v>0</v>
      </c>
      <c r="W13" s="2">
        <f>INDEX(svor!$AA$4:$AE$4,1,MATCH(svor!M13,svor!$AA13:$AE13,0))</f>
        <v>1</v>
      </c>
      <c r="X13" s="2">
        <f>INDEX(svor!$AA$4:$AE$4,1,MATCH(svor!N13,svor!$AA13:$AE13,0))</f>
        <v>1</v>
      </c>
      <c r="Y13" s="2">
        <f>INDEX(svor!$AA$4:$AE$4,1,MATCH(svor!O13,svor!$AA13:$AE13,0))</f>
        <v>0.5</v>
      </c>
    </row>
    <row r="14" spans="2:26" ht="20" customHeight="1" thickTop="1" thickBot="1">
      <c r="B14" s="7">
        <v>8</v>
      </c>
      <c r="C14" s="7" t="s">
        <v>30</v>
      </c>
      <c r="D14" s="7" t="s">
        <v>31</v>
      </c>
      <c r="E14" s="7" t="s">
        <v>60</v>
      </c>
      <c r="F14" s="7" t="s">
        <v>15</v>
      </c>
      <c r="G14" s="2">
        <f>INDEX(svor!$AA$5:$AE$5,1,MATCH(svor!G14,svor!$AA14:$AE14,0))</f>
        <v>0</v>
      </c>
      <c r="H14" s="2">
        <f>INDEX(svor!$AA$5:$AE$5,1,MATCH(svor!H14,svor!$AA14:$AE14,0))</f>
        <v>0.5</v>
      </c>
      <c r="I14" s="2">
        <f>INDEX(svor!$AA$5:$AE$5,1,MATCH(svor!I14,svor!$AA14:$AE14,0))</f>
        <v>0.5</v>
      </c>
      <c r="J14" s="2">
        <f>INDEX(svor!$AA$5:$AE$5,1,MATCH(svor!J14,svor!$AA14:$AE14,0))</f>
        <v>0.5</v>
      </c>
      <c r="K14" s="2">
        <f>INDEX(svor!$AA$5:$AE$5,1,MATCH(svor!K14,svor!$AA14:$AE14,0))</f>
        <v>1</v>
      </c>
      <c r="L14" s="2">
        <f>INDEX(svor!$AA$5:$AE$5,1,MATCH(svor!L14,svor!$AA14:$AE14,0))</f>
        <v>0</v>
      </c>
      <c r="M14" s="2">
        <f>INDEX(svor!$AA$5:$AE$5,1,MATCH(svor!M14,svor!$AA14:$AE14,0))</f>
        <v>1</v>
      </c>
      <c r="N14" s="2">
        <f>INDEX(svor!$AA$5:$AE$5,1,MATCH(svor!N14,svor!$AA14:$AE14,0))</f>
        <v>-1</v>
      </c>
      <c r="O14" s="2">
        <f>INDEX(svor!$AA$5:$AE$5,1,MATCH(svor!O14,svor!$AA14:$AE14,0))</f>
        <v>0</v>
      </c>
      <c r="P14" s="17"/>
      <c r="Q14" s="2">
        <f>INDEX(svor!$AA$4:$AE$4,1,MATCH(svor!G14,svor!$AA14:$AE14,0))</f>
        <v>0</v>
      </c>
      <c r="R14" s="2">
        <f>INDEX(svor!$AA$4:$AE$4,1,MATCH(svor!H14,svor!$AA14:$AE14,0))</f>
        <v>0.5</v>
      </c>
      <c r="S14" s="2">
        <f>INDEX(svor!$AA$4:$AE$4,1,MATCH(svor!I14,svor!$AA14:$AE14,0))</f>
        <v>0.5</v>
      </c>
      <c r="T14" s="2">
        <f>INDEX(svor!$AA$4:$AE$4,1,MATCH(svor!J14,svor!$AA14:$AE14,0))</f>
        <v>0.5</v>
      </c>
      <c r="U14" s="2">
        <f>INDEX(svor!$AA$4:$AE$4,1,MATCH(svor!K14,svor!$AA14:$AE14,0))</f>
        <v>1</v>
      </c>
      <c r="V14" s="2">
        <f>INDEX(svor!$AA$4:$AE$4,1,MATCH(svor!L14,svor!$AA14:$AE14,0))</f>
        <v>0</v>
      </c>
      <c r="W14" s="2">
        <f>INDEX(svor!$AA$4:$AE$4,1,MATCH(svor!M14,svor!$AA14:$AE14,0))</f>
        <v>1</v>
      </c>
      <c r="X14" s="2">
        <f>INDEX(svor!$AA$4:$AE$4,1,MATCH(svor!N14,svor!$AA14:$AE14,0))</f>
        <v>1</v>
      </c>
      <c r="Y14" s="2">
        <f>INDEX(svor!$AA$4:$AE$4,1,MATCH(svor!O14,svor!$AA14:$AE14,0))</f>
        <v>0</v>
      </c>
    </row>
    <row r="15" spans="2:26" ht="20" customHeight="1" thickTop="1" thickBot="1">
      <c r="B15" s="7">
        <v>9</v>
      </c>
      <c r="C15" s="7" t="s">
        <v>30</v>
      </c>
      <c r="D15" s="7" t="s">
        <v>63</v>
      </c>
      <c r="E15" s="7" t="s">
        <v>64</v>
      </c>
      <c r="F15" s="7" t="s">
        <v>15</v>
      </c>
      <c r="G15" s="2">
        <f>INDEX(svor!$AA$5:$AE$5,1,MATCH(svor!G15,svor!$AA15:$AE15,0))</f>
        <v>-0.5</v>
      </c>
      <c r="H15" s="2">
        <f>INDEX(svor!$AA$5:$AE$5,1,MATCH(svor!H15,svor!$AA15:$AE15,0))</f>
        <v>0</v>
      </c>
      <c r="I15" s="2">
        <f>INDEX(svor!$AA$5:$AE$5,1,MATCH(svor!I15,svor!$AA15:$AE15,0))</f>
        <v>1</v>
      </c>
      <c r="J15" s="2">
        <f>INDEX(svor!$AA$5:$AE$5,1,MATCH(svor!J15,svor!$AA15:$AE15,0))</f>
        <v>0.5</v>
      </c>
      <c r="K15" s="2">
        <f>INDEX(svor!$AA$5:$AE$5,1,MATCH(svor!K15,svor!$AA15:$AE15,0))</f>
        <v>1</v>
      </c>
      <c r="L15" s="2">
        <f>INDEX(svor!$AA$5:$AE$5,1,MATCH(svor!L15,svor!$AA15:$AE15,0))</f>
        <v>-0.5</v>
      </c>
      <c r="M15" s="2">
        <f>INDEX(svor!$AA$5:$AE$5,1,MATCH(svor!M15,svor!$AA15:$AE15,0))</f>
        <v>1</v>
      </c>
      <c r="N15" s="2">
        <f>INDEX(svor!$AA$5:$AE$5,1,MATCH(svor!N15,svor!$AA15:$AE15,0))</f>
        <v>-0.5</v>
      </c>
      <c r="O15" s="2">
        <f>INDEX(svor!$AA$5:$AE$5,1,MATCH(svor!O15,svor!$AA15:$AE15,0))</f>
        <v>-0.5</v>
      </c>
      <c r="P15" s="17"/>
      <c r="Q15" s="2">
        <f>INDEX(svor!$AA$4:$AE$4,1,MATCH(svor!G15,svor!$AA15:$AE15,0))</f>
        <v>0.5</v>
      </c>
      <c r="R15" s="2">
        <f>INDEX(svor!$AA$4:$AE$4,1,MATCH(svor!H15,svor!$AA15:$AE15,0))</f>
        <v>0</v>
      </c>
      <c r="S15" s="2">
        <f>INDEX(svor!$AA$4:$AE$4,1,MATCH(svor!I15,svor!$AA15:$AE15,0))</f>
        <v>1</v>
      </c>
      <c r="T15" s="2">
        <f>INDEX(svor!$AA$4:$AE$4,1,MATCH(svor!J15,svor!$AA15:$AE15,0))</f>
        <v>0.5</v>
      </c>
      <c r="U15" s="2">
        <f>INDEX(svor!$AA$4:$AE$4,1,MATCH(svor!K15,svor!$AA15:$AE15,0))</f>
        <v>1</v>
      </c>
      <c r="V15" s="2">
        <f>INDEX(svor!$AA$4:$AE$4,1,MATCH(svor!L15,svor!$AA15:$AE15,0))</f>
        <v>0.5</v>
      </c>
      <c r="W15" s="2">
        <f>INDEX(svor!$AA$4:$AE$4,1,MATCH(svor!M15,svor!$AA15:$AE15,0))</f>
        <v>1</v>
      </c>
      <c r="X15" s="2">
        <f>INDEX(svor!$AA$4:$AE$4,1,MATCH(svor!N15,svor!$AA15:$AE15,0))</f>
        <v>0.5</v>
      </c>
      <c r="Y15" s="2">
        <f>INDEX(svor!$AA$4:$AE$4,1,MATCH(svor!O15,svor!$AA15:$AE15,0))</f>
        <v>0.5</v>
      </c>
    </row>
    <row r="16" spans="2:26" ht="20" customHeight="1" thickTop="1" thickBot="1">
      <c r="B16" s="7">
        <v>10</v>
      </c>
      <c r="C16" s="7" t="s">
        <v>30</v>
      </c>
      <c r="D16" s="7" t="s">
        <v>63</v>
      </c>
      <c r="E16" s="7" t="s">
        <v>66</v>
      </c>
      <c r="F16" s="7" t="s">
        <v>15</v>
      </c>
      <c r="G16" s="2">
        <f>INDEX(svor!$AA$5:$AE$5,1,MATCH(svor!G16,svor!$AA16:$AE16,0))</f>
        <v>-0.5</v>
      </c>
      <c r="H16" s="2">
        <f>INDEX(svor!$AA$5:$AE$5,1,MATCH(svor!H16,svor!$AA16:$AE16,0))</f>
        <v>0</v>
      </c>
      <c r="I16" s="2">
        <f>INDEX(svor!$AA$5:$AE$5,1,MATCH(svor!I16,svor!$AA16:$AE16,0))</f>
        <v>0.5</v>
      </c>
      <c r="J16" s="2">
        <f>INDEX(svor!$AA$5:$AE$5,1,MATCH(svor!J16,svor!$AA16:$AE16,0))</f>
        <v>-1</v>
      </c>
      <c r="K16" s="2">
        <f>INDEX(svor!$AA$5:$AE$5,1,MATCH(svor!K16,svor!$AA16:$AE16,0))</f>
        <v>0</v>
      </c>
      <c r="L16" s="2">
        <f>INDEX(svor!$AA$5:$AE$5,1,MATCH(svor!L16,svor!$AA16:$AE16,0))</f>
        <v>0</v>
      </c>
      <c r="M16" s="2">
        <f>INDEX(svor!$AA$5:$AE$5,1,MATCH(svor!M16,svor!$AA16:$AE16,0))</f>
        <v>1</v>
      </c>
      <c r="N16" s="2">
        <f>INDEX(svor!$AA$5:$AE$5,1,MATCH(svor!N16,svor!$AA16:$AE16,0))</f>
        <v>0</v>
      </c>
      <c r="O16" s="2">
        <f>INDEX(svor!$AA$5:$AE$5,1,MATCH(svor!O16,svor!$AA16:$AE16,0))</f>
        <v>-0.5</v>
      </c>
      <c r="P16" s="17"/>
      <c r="Q16" s="2">
        <f>INDEX(svor!$AA$4:$AE$4,1,MATCH(svor!G16,svor!$AA16:$AE16,0))</f>
        <v>0.5</v>
      </c>
      <c r="R16" s="2">
        <f>INDEX(svor!$AA$4:$AE$4,1,MATCH(svor!H16,svor!$AA16:$AE16,0))</f>
        <v>0</v>
      </c>
      <c r="S16" s="2">
        <f>INDEX(svor!$AA$4:$AE$4,1,MATCH(svor!I16,svor!$AA16:$AE16,0))</f>
        <v>0.5</v>
      </c>
      <c r="T16" s="2">
        <f>INDEX(svor!$AA$4:$AE$4,1,MATCH(svor!J16,svor!$AA16:$AE16,0))</f>
        <v>1</v>
      </c>
      <c r="U16" s="2">
        <f>INDEX(svor!$AA$4:$AE$4,1,MATCH(svor!K16,svor!$AA16:$AE16,0))</f>
        <v>0</v>
      </c>
      <c r="V16" s="2">
        <f>INDEX(svor!$AA$4:$AE$4,1,MATCH(svor!L16,svor!$AA16:$AE16,0))</f>
        <v>0</v>
      </c>
      <c r="W16" s="2">
        <f>INDEX(svor!$AA$4:$AE$4,1,MATCH(svor!M16,svor!$AA16:$AE16,0))</f>
        <v>1</v>
      </c>
      <c r="X16" s="2">
        <f>INDEX(svor!$AA$4:$AE$4,1,MATCH(svor!N16,svor!$AA16:$AE16,0))</f>
        <v>0</v>
      </c>
      <c r="Y16" s="2">
        <f>INDEX(svor!$AA$4:$AE$4,1,MATCH(svor!O16,svor!$AA16:$AE16,0))</f>
        <v>0.5</v>
      </c>
    </row>
    <row r="17" spans="2:25" ht="20" customHeight="1" thickTop="1" thickBot="1">
      <c r="B17" s="7">
        <v>11</v>
      </c>
      <c r="C17" s="7" t="s">
        <v>30</v>
      </c>
      <c r="D17" s="7" t="s">
        <v>63</v>
      </c>
      <c r="E17" s="7" t="s">
        <v>71</v>
      </c>
      <c r="F17" s="7" t="s">
        <v>15</v>
      </c>
      <c r="G17" s="2">
        <f>INDEX(svor!$AA$5:$AE$5,1,MATCH(svor!G17,svor!$AA17:$AE17,0))</f>
        <v>-0.5</v>
      </c>
      <c r="H17" s="2">
        <f>INDEX(svor!$AA$5:$AE$5,1,MATCH(svor!H17,svor!$AA17:$AE17,0))</f>
        <v>-0.5</v>
      </c>
      <c r="I17" s="2">
        <f>INDEX(svor!$AA$5:$AE$5,1,MATCH(svor!I17,svor!$AA17:$AE17,0))</f>
        <v>0.5</v>
      </c>
      <c r="J17" s="2">
        <f>INDEX(svor!$AA$5:$AE$5,1,MATCH(svor!J17,svor!$AA17:$AE17,0))</f>
        <v>1</v>
      </c>
      <c r="K17" s="2">
        <f>INDEX(svor!$AA$5:$AE$5,1,MATCH(svor!K17,svor!$AA17:$AE17,0))</f>
        <v>1</v>
      </c>
      <c r="L17" s="2">
        <f>INDEX(svor!$AA$5:$AE$5,1,MATCH(svor!L17,svor!$AA17:$AE17,0))</f>
        <v>-0.5</v>
      </c>
      <c r="M17" s="2">
        <f>INDEX(svor!$AA$5:$AE$5,1,MATCH(svor!M17,svor!$AA17:$AE17,0))</f>
        <v>1</v>
      </c>
      <c r="N17" s="2">
        <f>INDEX(svor!$AA$5:$AE$5,1,MATCH(svor!N17,svor!$AA17:$AE17,0))</f>
        <v>-1</v>
      </c>
      <c r="O17" s="2">
        <f>INDEX(svor!$AA$5:$AE$5,1,MATCH(svor!O17,svor!$AA17:$AE17,0))</f>
        <v>-0.5</v>
      </c>
      <c r="P17" s="17"/>
      <c r="Q17" s="2">
        <f>INDEX(svor!$AA$4:$AE$4,1,MATCH(svor!G17,svor!$AA17:$AE17,0))</f>
        <v>0.5</v>
      </c>
      <c r="R17" s="2">
        <f>INDEX(svor!$AA$4:$AE$4,1,MATCH(svor!H17,svor!$AA17:$AE17,0))</f>
        <v>0.5</v>
      </c>
      <c r="S17" s="2">
        <f>INDEX(svor!$AA$4:$AE$4,1,MATCH(svor!I17,svor!$AA17:$AE17,0))</f>
        <v>0.5</v>
      </c>
      <c r="T17" s="2">
        <f>INDEX(svor!$AA$4:$AE$4,1,MATCH(svor!J17,svor!$AA17:$AE17,0))</f>
        <v>1</v>
      </c>
      <c r="U17" s="2">
        <f>INDEX(svor!$AA$4:$AE$4,1,MATCH(svor!K17,svor!$AA17:$AE17,0))</f>
        <v>1</v>
      </c>
      <c r="V17" s="2">
        <f>INDEX(svor!$AA$4:$AE$4,1,MATCH(svor!L17,svor!$AA17:$AE17,0))</f>
        <v>0.5</v>
      </c>
      <c r="W17" s="2">
        <f>INDEX(svor!$AA$4:$AE$4,1,MATCH(svor!M17,svor!$AA17:$AE17,0))</f>
        <v>1</v>
      </c>
      <c r="X17" s="2">
        <f>INDEX(svor!$AA$4:$AE$4,1,MATCH(svor!N17,svor!$AA17:$AE17,0))</f>
        <v>1</v>
      </c>
      <c r="Y17" s="2">
        <f>INDEX(svor!$AA$4:$AE$4,1,MATCH(svor!O17,svor!$AA17:$AE17,0))</f>
        <v>0.5</v>
      </c>
    </row>
    <row r="18" spans="2:25" ht="20" customHeight="1" thickTop="1" thickBot="1">
      <c r="B18" s="7">
        <v>12</v>
      </c>
      <c r="C18" s="7" t="s">
        <v>30</v>
      </c>
      <c r="D18" s="7" t="s">
        <v>63</v>
      </c>
      <c r="E18" s="7" t="s">
        <v>73</v>
      </c>
      <c r="F18" s="7" t="s">
        <v>15</v>
      </c>
      <c r="G18" s="2">
        <f>INDEX(svor!$AA$5:$AE$5,1,MATCH(svor!G18,svor!$AA18:$AE18,0))</f>
        <v>1</v>
      </c>
      <c r="H18" s="2">
        <f>INDEX(svor!$AA$5:$AE$5,1,MATCH(svor!H18,svor!$AA18:$AE18,0))</f>
        <v>0</v>
      </c>
      <c r="I18" s="2">
        <f>INDEX(svor!$AA$5:$AE$5,1,MATCH(svor!I18,svor!$AA18:$AE18,0))</f>
        <v>1</v>
      </c>
      <c r="J18" s="2">
        <f>INDEX(svor!$AA$5:$AE$5,1,MATCH(svor!J18,svor!$AA18:$AE18,0))</f>
        <v>-1</v>
      </c>
      <c r="K18" s="2">
        <f>INDEX(svor!$AA$5:$AE$5,1,MATCH(svor!K18,svor!$AA18:$AE18,0))</f>
        <v>0.5</v>
      </c>
      <c r="L18" s="2">
        <f>INDEX(svor!$AA$5:$AE$5,1,MATCH(svor!L18,svor!$AA18:$AE18,0))</f>
        <v>-0.5</v>
      </c>
      <c r="M18" s="2">
        <f>INDEX(svor!$AA$5:$AE$5,1,MATCH(svor!M18,svor!$AA18:$AE18,0))</f>
        <v>1</v>
      </c>
      <c r="N18" s="2">
        <f>INDEX(svor!$AA$5:$AE$5,1,MATCH(svor!N18,svor!$AA18:$AE18,0))</f>
        <v>-1</v>
      </c>
      <c r="O18" s="2">
        <f>INDEX(svor!$AA$5:$AE$5,1,MATCH(svor!O18,svor!$AA18:$AE18,0))</f>
        <v>-1</v>
      </c>
      <c r="P18" s="17"/>
      <c r="Q18" s="2">
        <f>INDEX(svor!$AA$4:$AE$4,1,MATCH(svor!G18,svor!$AA18:$AE18,0))</f>
        <v>1</v>
      </c>
      <c r="R18" s="2">
        <f>INDEX(svor!$AA$4:$AE$4,1,MATCH(svor!H18,svor!$AA18:$AE18,0))</f>
        <v>0</v>
      </c>
      <c r="S18" s="2">
        <f>INDEX(svor!$AA$4:$AE$4,1,MATCH(svor!I18,svor!$AA18:$AE18,0))</f>
        <v>1</v>
      </c>
      <c r="T18" s="2">
        <f>INDEX(svor!$AA$4:$AE$4,1,MATCH(svor!J18,svor!$AA18:$AE18,0))</f>
        <v>1</v>
      </c>
      <c r="U18" s="2">
        <f>INDEX(svor!$AA$4:$AE$4,1,MATCH(svor!K18,svor!$AA18:$AE18,0))</f>
        <v>0.5</v>
      </c>
      <c r="V18" s="2">
        <f>INDEX(svor!$AA$4:$AE$4,1,MATCH(svor!L18,svor!$AA18:$AE18,0))</f>
        <v>0.5</v>
      </c>
      <c r="W18" s="2">
        <f>INDEX(svor!$AA$4:$AE$4,1,MATCH(svor!M18,svor!$AA18:$AE18,0))</f>
        <v>1</v>
      </c>
      <c r="X18" s="2">
        <f>INDEX(svor!$AA$4:$AE$4,1,MATCH(svor!N18,svor!$AA18:$AE18,0))</f>
        <v>1</v>
      </c>
      <c r="Y18" s="2">
        <f>INDEX(svor!$AA$4:$AE$4,1,MATCH(svor!O18,svor!$AA18:$AE18,0))</f>
        <v>1</v>
      </c>
    </row>
    <row r="19" spans="2:25" ht="20" customHeight="1" thickTop="1" thickBot="1">
      <c r="B19" s="7">
        <v>13</v>
      </c>
      <c r="C19" s="7" t="s">
        <v>30</v>
      </c>
      <c r="D19" s="7" t="s">
        <v>63</v>
      </c>
      <c r="E19" s="7" t="s">
        <v>77</v>
      </c>
      <c r="F19" s="7" t="s">
        <v>15</v>
      </c>
      <c r="G19" s="2">
        <f>INDEX(svor!$AA$5:$AE$5,1,MATCH(svor!G19,svor!$AA19:$AE19,0))</f>
        <v>-0.5</v>
      </c>
      <c r="H19" s="2">
        <f>INDEX(svor!$AA$5:$AE$5,1,MATCH(svor!H19,svor!$AA19:$AE19,0))</f>
        <v>0</v>
      </c>
      <c r="I19" s="2">
        <f>INDEX(svor!$AA$5:$AE$5,1,MATCH(svor!I19,svor!$AA19:$AE19,0))</f>
        <v>0.5</v>
      </c>
      <c r="J19" s="2">
        <f>INDEX(svor!$AA$5:$AE$5,1,MATCH(svor!J19,svor!$AA19:$AE19,0))</f>
        <v>0.5</v>
      </c>
      <c r="K19" s="2">
        <f>INDEX(svor!$AA$5:$AE$5,1,MATCH(svor!K19,svor!$AA19:$AE19,0))</f>
        <v>1</v>
      </c>
      <c r="L19" s="2">
        <f>INDEX(svor!$AA$5:$AE$5,1,MATCH(svor!L19,svor!$AA19:$AE19,0))</f>
        <v>-0.5</v>
      </c>
      <c r="M19" s="2">
        <f>INDEX(svor!$AA$5:$AE$5,1,MATCH(svor!M19,svor!$AA19:$AE19,0))</f>
        <v>1</v>
      </c>
      <c r="N19" s="2">
        <f>INDEX(svor!$AA$5:$AE$5,1,MATCH(svor!N19,svor!$AA19:$AE19,0))</f>
        <v>-1</v>
      </c>
      <c r="O19" s="2">
        <f>INDEX(svor!$AA$5:$AE$5,1,MATCH(svor!O19,svor!$AA19:$AE19,0))</f>
        <v>0</v>
      </c>
      <c r="P19" s="17"/>
      <c r="Q19" s="2">
        <f>INDEX(svor!$AA$4:$AE$4,1,MATCH(svor!G19,svor!$AA19:$AE19,0))</f>
        <v>0.5</v>
      </c>
      <c r="R19" s="2">
        <f>INDEX(svor!$AA$4:$AE$4,1,MATCH(svor!H19,svor!$AA19:$AE19,0))</f>
        <v>0</v>
      </c>
      <c r="S19" s="2">
        <f>INDEX(svor!$AA$4:$AE$4,1,MATCH(svor!I19,svor!$AA19:$AE19,0))</f>
        <v>0.5</v>
      </c>
      <c r="T19" s="2">
        <f>INDEX(svor!$AA$4:$AE$4,1,MATCH(svor!J19,svor!$AA19:$AE19,0))</f>
        <v>0.5</v>
      </c>
      <c r="U19" s="2">
        <f>INDEX(svor!$AA$4:$AE$4,1,MATCH(svor!K19,svor!$AA19:$AE19,0))</f>
        <v>1</v>
      </c>
      <c r="V19" s="2">
        <f>INDEX(svor!$AA$4:$AE$4,1,MATCH(svor!L19,svor!$AA19:$AE19,0))</f>
        <v>0.5</v>
      </c>
      <c r="W19" s="2">
        <f>INDEX(svor!$AA$4:$AE$4,1,MATCH(svor!M19,svor!$AA19:$AE19,0))</f>
        <v>1</v>
      </c>
      <c r="X19" s="2">
        <f>INDEX(svor!$AA$4:$AE$4,1,MATCH(svor!N19,svor!$AA19:$AE19,0))</f>
        <v>1</v>
      </c>
      <c r="Y19" s="2">
        <f>INDEX(svor!$AA$4:$AE$4,1,MATCH(svor!O19,svor!$AA19:$AE19,0))</f>
        <v>0</v>
      </c>
    </row>
    <row r="20" spans="2:25" ht="20" customHeight="1" thickTop="1" thickBot="1">
      <c r="B20" s="7">
        <v>14</v>
      </c>
      <c r="C20" s="7" t="s">
        <v>30</v>
      </c>
      <c r="D20" s="7" t="s">
        <v>63</v>
      </c>
      <c r="E20" s="7" t="s">
        <v>80</v>
      </c>
      <c r="F20" s="7" t="s">
        <v>15</v>
      </c>
      <c r="G20" s="2">
        <f>INDEX(svor!$AA$5:$AE$5,1,MATCH(svor!G20,svor!$AA20:$AE20,0))</f>
        <v>-0.5</v>
      </c>
      <c r="H20" s="2">
        <f>INDEX(svor!$AA$5:$AE$5,1,MATCH(svor!H20,svor!$AA20:$AE20,0))</f>
        <v>1</v>
      </c>
      <c r="I20" s="2">
        <f>INDEX(svor!$AA$5:$AE$5,1,MATCH(svor!I20,svor!$AA20:$AE20,0))</f>
        <v>1</v>
      </c>
      <c r="J20" s="2">
        <f>INDEX(svor!$AA$5:$AE$5,1,MATCH(svor!J20,svor!$AA20:$AE20,0))</f>
        <v>0</v>
      </c>
      <c r="K20" s="2">
        <f>INDEX(svor!$AA$5:$AE$5,1,MATCH(svor!K20,svor!$AA20:$AE20,0))</f>
        <v>0.5</v>
      </c>
      <c r="L20" s="2">
        <f>INDEX(svor!$AA$5:$AE$5,1,MATCH(svor!L20,svor!$AA20:$AE20,0))</f>
        <v>0.5</v>
      </c>
      <c r="M20" s="2">
        <f>INDEX(svor!$AA$5:$AE$5,1,MATCH(svor!M20,svor!$AA20:$AE20,0))</f>
        <v>1</v>
      </c>
      <c r="N20" s="2">
        <f>INDEX(svor!$AA$5:$AE$5,1,MATCH(svor!N20,svor!$AA20:$AE20,0))</f>
        <v>-1</v>
      </c>
      <c r="O20" s="2">
        <f>INDEX(svor!$AA$5:$AE$5,1,MATCH(svor!O20,svor!$AA20:$AE20,0))</f>
        <v>1</v>
      </c>
      <c r="P20" s="17"/>
      <c r="Q20" s="2">
        <f>INDEX(svor!$AA$4:$AE$4,1,MATCH(svor!G20,svor!$AA20:$AE20,0))</f>
        <v>0.5</v>
      </c>
      <c r="R20" s="2">
        <f>INDEX(svor!$AA$4:$AE$4,1,MATCH(svor!H20,svor!$AA20:$AE20,0))</f>
        <v>1</v>
      </c>
      <c r="S20" s="2">
        <f>INDEX(svor!$AA$4:$AE$4,1,MATCH(svor!I20,svor!$AA20:$AE20,0))</f>
        <v>1</v>
      </c>
      <c r="T20" s="2">
        <f>INDEX(svor!$AA$4:$AE$4,1,MATCH(svor!J20,svor!$AA20:$AE20,0))</f>
        <v>0</v>
      </c>
      <c r="U20" s="2">
        <f>INDEX(svor!$AA$4:$AE$4,1,MATCH(svor!K20,svor!$AA20:$AE20,0))</f>
        <v>0.5</v>
      </c>
      <c r="V20" s="2">
        <f>INDEX(svor!$AA$4:$AE$4,1,MATCH(svor!L20,svor!$AA20:$AE20,0))</f>
        <v>0.5</v>
      </c>
      <c r="W20" s="2">
        <f>INDEX(svor!$AA$4:$AE$4,1,MATCH(svor!M20,svor!$AA20:$AE20,0))</f>
        <v>1</v>
      </c>
      <c r="X20" s="2">
        <f>INDEX(svor!$AA$4:$AE$4,1,MATCH(svor!N20,svor!$AA20:$AE20,0))</f>
        <v>1</v>
      </c>
      <c r="Y20" s="2">
        <f>INDEX(svor!$AA$4:$AE$4,1,MATCH(svor!O20,svor!$AA20:$AE20,0))</f>
        <v>1</v>
      </c>
    </row>
    <row r="21" spans="2:25" ht="20" customHeight="1" thickTop="1" thickBot="1">
      <c r="B21" s="7">
        <v>15</v>
      </c>
      <c r="C21" s="7" t="s">
        <v>30</v>
      </c>
      <c r="D21" s="7" t="s">
        <v>63</v>
      </c>
      <c r="E21" s="7" t="s">
        <v>83</v>
      </c>
      <c r="F21" s="7" t="s">
        <v>15</v>
      </c>
      <c r="G21" s="2">
        <f>INDEX(svor!$AA$5:$AE$5,1,MATCH(svor!G21,svor!$AA21:$AE21,0))</f>
        <v>-1</v>
      </c>
      <c r="H21" s="2">
        <f>INDEX(svor!$AA$5:$AE$5,1,MATCH(svor!H21,svor!$AA21:$AE21,0))</f>
        <v>0</v>
      </c>
      <c r="I21" s="2">
        <f>INDEX(svor!$AA$5:$AE$5,1,MATCH(svor!I21,svor!$AA21:$AE21,0))</f>
        <v>1</v>
      </c>
      <c r="J21" s="2">
        <f>INDEX(svor!$AA$5:$AE$5,1,MATCH(svor!J21,svor!$AA21:$AE21,0))</f>
        <v>0.5</v>
      </c>
      <c r="K21" s="2">
        <f>INDEX(svor!$AA$5:$AE$5,1,MATCH(svor!K21,svor!$AA21:$AE21,0))</f>
        <v>1</v>
      </c>
      <c r="L21" s="2">
        <f>INDEX(svor!$AA$5:$AE$5,1,MATCH(svor!L21,svor!$AA21:$AE21,0))</f>
        <v>-0.5</v>
      </c>
      <c r="M21" s="2">
        <f>INDEX(svor!$AA$5:$AE$5,1,MATCH(svor!M21,svor!$AA21:$AE21,0))</f>
        <v>1</v>
      </c>
      <c r="N21" s="2">
        <f>INDEX(svor!$AA$5:$AE$5,1,MATCH(svor!N21,svor!$AA21:$AE21,0))</f>
        <v>-1</v>
      </c>
      <c r="O21" s="2">
        <f>INDEX(svor!$AA$5:$AE$5,1,MATCH(svor!O21,svor!$AA21:$AE21,0))</f>
        <v>-0.5</v>
      </c>
      <c r="P21" s="17"/>
      <c r="Q21" s="2">
        <f>INDEX(svor!$AA$4:$AE$4,1,MATCH(svor!G21,svor!$AA21:$AE21,0))</f>
        <v>1</v>
      </c>
      <c r="R21" s="2">
        <f>INDEX(svor!$AA$4:$AE$4,1,MATCH(svor!H21,svor!$AA21:$AE21,0))</f>
        <v>0</v>
      </c>
      <c r="S21" s="2">
        <f>INDEX(svor!$AA$4:$AE$4,1,MATCH(svor!I21,svor!$AA21:$AE21,0))</f>
        <v>1</v>
      </c>
      <c r="T21" s="2">
        <f>INDEX(svor!$AA$4:$AE$4,1,MATCH(svor!J21,svor!$AA21:$AE21,0))</f>
        <v>0.5</v>
      </c>
      <c r="U21" s="2">
        <f>INDEX(svor!$AA$4:$AE$4,1,MATCH(svor!K21,svor!$AA21:$AE21,0))</f>
        <v>1</v>
      </c>
      <c r="V21" s="2">
        <f>INDEX(svor!$AA$4:$AE$4,1,MATCH(svor!L21,svor!$AA21:$AE21,0))</f>
        <v>0.5</v>
      </c>
      <c r="W21" s="2">
        <f>INDEX(svor!$AA$4:$AE$4,1,MATCH(svor!M21,svor!$AA21:$AE21,0))</f>
        <v>1</v>
      </c>
      <c r="X21" s="2">
        <f>INDEX(svor!$AA$4:$AE$4,1,MATCH(svor!N21,svor!$AA21:$AE21,0))</f>
        <v>1</v>
      </c>
      <c r="Y21" s="2">
        <f>INDEX(svor!$AA$4:$AE$4,1,MATCH(svor!O21,svor!$AA21:$AE21,0))</f>
        <v>0.5</v>
      </c>
    </row>
    <row r="22" spans="2:25" ht="20" customHeight="1" thickTop="1" thickBot="1">
      <c r="B22" s="7">
        <v>16</v>
      </c>
      <c r="C22" s="7" t="s">
        <v>85</v>
      </c>
      <c r="D22" s="7" t="s">
        <v>86</v>
      </c>
      <c r="E22" s="7" t="s">
        <v>87</v>
      </c>
      <c r="F22" s="7" t="s">
        <v>15</v>
      </c>
      <c r="G22" s="2">
        <f>INDEX(svor!$AA$5:$AE$5,1,MATCH(svor!G22,svor!$AA22:$AE22,0))</f>
        <v>1</v>
      </c>
      <c r="H22" s="2">
        <f>INDEX(svor!$AA$5:$AE$5,1,MATCH(svor!H22,svor!$AA22:$AE22,0))</f>
        <v>1</v>
      </c>
      <c r="I22" s="2">
        <f>INDEX(svor!$AA$5:$AE$5,1,MATCH(svor!I22,svor!$AA22:$AE22,0))</f>
        <v>1</v>
      </c>
      <c r="J22" s="2">
        <f>INDEX(svor!$AA$5:$AE$5,1,MATCH(svor!J22,svor!$AA22:$AE22,0))</f>
        <v>0</v>
      </c>
      <c r="K22" s="2">
        <f>INDEX(svor!$AA$5:$AE$5,1,MATCH(svor!K22,svor!$AA22:$AE22,0))</f>
        <v>1</v>
      </c>
      <c r="L22" s="2">
        <f>INDEX(svor!$AA$5:$AE$5,1,MATCH(svor!L22,svor!$AA22:$AE22,0))</f>
        <v>0</v>
      </c>
      <c r="M22" s="2">
        <f>INDEX(svor!$AA$5:$AE$5,1,MATCH(svor!M22,svor!$AA22:$AE22,0))</f>
        <v>1</v>
      </c>
      <c r="N22" s="2">
        <f>INDEX(svor!$AA$5:$AE$5,1,MATCH(svor!N22,svor!$AA22:$AE22,0))</f>
        <v>-1</v>
      </c>
      <c r="O22" s="2">
        <f>INDEX(svor!$AA$5:$AE$5,1,MATCH(svor!O22,svor!$AA22:$AE22,0))</f>
        <v>0.5</v>
      </c>
      <c r="P22" s="17"/>
      <c r="Q22" s="2">
        <f>INDEX(svor!$AA$4:$AE$4,1,MATCH(svor!G22,svor!$AA22:$AE22,0))</f>
        <v>1</v>
      </c>
      <c r="R22" s="2">
        <f>INDEX(svor!$AA$4:$AE$4,1,MATCH(svor!H22,svor!$AA22:$AE22,0))</f>
        <v>1</v>
      </c>
      <c r="S22" s="2">
        <f>INDEX(svor!$AA$4:$AE$4,1,MATCH(svor!I22,svor!$AA22:$AE22,0))</f>
        <v>1</v>
      </c>
      <c r="T22" s="2">
        <f>INDEX(svor!$AA$4:$AE$4,1,MATCH(svor!J22,svor!$AA22:$AE22,0))</f>
        <v>0</v>
      </c>
      <c r="U22" s="2">
        <f>INDEX(svor!$AA$4:$AE$4,1,MATCH(svor!K22,svor!$AA22:$AE22,0))</f>
        <v>1</v>
      </c>
      <c r="V22" s="2">
        <f>INDEX(svor!$AA$4:$AE$4,1,MATCH(svor!L22,svor!$AA22:$AE22,0))</f>
        <v>0</v>
      </c>
      <c r="W22" s="2">
        <f>INDEX(svor!$AA$4:$AE$4,1,MATCH(svor!M22,svor!$AA22:$AE22,0))</f>
        <v>1</v>
      </c>
      <c r="X22" s="2">
        <f>INDEX(svor!$AA$4:$AE$4,1,MATCH(svor!N22,svor!$AA22:$AE22,0))</f>
        <v>1</v>
      </c>
      <c r="Y22" s="2">
        <f>INDEX(svor!$AA$4:$AE$4,1,MATCH(svor!O22,svor!$AA22:$AE22,0))</f>
        <v>0.5</v>
      </c>
    </row>
    <row r="23" spans="2:25" ht="20" customHeight="1" thickTop="1" thickBot="1">
      <c r="B23" s="7">
        <v>17</v>
      </c>
      <c r="C23" s="7" t="s">
        <v>85</v>
      </c>
      <c r="D23" s="7" t="s">
        <v>86</v>
      </c>
      <c r="E23" s="7" t="s">
        <v>88</v>
      </c>
      <c r="F23" s="7" t="s">
        <v>15</v>
      </c>
      <c r="G23" s="2">
        <f>INDEX(svor!$AA$5:$AE$5,1,MATCH(svor!G23,svor!$AA23:$AE23,0))</f>
        <v>1</v>
      </c>
      <c r="H23" s="2">
        <f>INDEX(svor!$AA$5:$AE$5,1,MATCH(svor!H23,svor!$AA23:$AE23,0))</f>
        <v>1</v>
      </c>
      <c r="I23" s="2">
        <f>INDEX(svor!$AA$5:$AE$5,1,MATCH(svor!I23,svor!$AA23:$AE23,0))</f>
        <v>1</v>
      </c>
      <c r="J23" s="2">
        <f>INDEX(svor!$AA$5:$AE$5,1,MATCH(svor!J23,svor!$AA23:$AE23,0))</f>
        <v>-1</v>
      </c>
      <c r="K23" s="2">
        <f>INDEX(svor!$AA$5:$AE$5,1,MATCH(svor!K23,svor!$AA23:$AE23,0))</f>
        <v>1</v>
      </c>
      <c r="L23" s="2">
        <f>INDEX(svor!$AA$5:$AE$5,1,MATCH(svor!L23,svor!$AA23:$AE23,0))</f>
        <v>0</v>
      </c>
      <c r="M23" s="2">
        <f>INDEX(svor!$AA$5:$AE$5,1,MATCH(svor!M23,svor!$AA23:$AE23,0))</f>
        <v>1</v>
      </c>
      <c r="N23" s="2">
        <f>INDEX(svor!$AA$5:$AE$5,1,MATCH(svor!N23,svor!$AA23:$AE23,0))</f>
        <v>0.5</v>
      </c>
      <c r="O23" s="2">
        <f>INDEX(svor!$AA$5:$AE$5,1,MATCH(svor!O23,svor!$AA23:$AE23,0))</f>
        <v>0.5</v>
      </c>
      <c r="P23" s="17"/>
      <c r="Q23" s="2">
        <f>INDEX(svor!$AA$4:$AE$4,1,MATCH(svor!G23,svor!$AA23:$AE23,0))</f>
        <v>1</v>
      </c>
      <c r="R23" s="2">
        <f>INDEX(svor!$AA$4:$AE$4,1,MATCH(svor!H23,svor!$AA23:$AE23,0))</f>
        <v>1</v>
      </c>
      <c r="S23" s="2">
        <f>INDEX(svor!$AA$4:$AE$4,1,MATCH(svor!I23,svor!$AA23:$AE23,0))</f>
        <v>1</v>
      </c>
      <c r="T23" s="2">
        <f>INDEX(svor!$AA$4:$AE$4,1,MATCH(svor!J23,svor!$AA23:$AE23,0))</f>
        <v>1</v>
      </c>
      <c r="U23" s="2">
        <f>INDEX(svor!$AA$4:$AE$4,1,MATCH(svor!K23,svor!$AA23:$AE23,0))</f>
        <v>1</v>
      </c>
      <c r="V23" s="2">
        <f>INDEX(svor!$AA$4:$AE$4,1,MATCH(svor!L23,svor!$AA23:$AE23,0))</f>
        <v>0</v>
      </c>
      <c r="W23" s="2">
        <f>INDEX(svor!$AA$4:$AE$4,1,MATCH(svor!M23,svor!$AA23:$AE23,0))</f>
        <v>1</v>
      </c>
      <c r="X23" s="2">
        <f>INDEX(svor!$AA$4:$AE$4,1,MATCH(svor!N23,svor!$AA23:$AE23,0))</f>
        <v>0.5</v>
      </c>
      <c r="Y23" s="2">
        <f>INDEX(svor!$AA$4:$AE$4,1,MATCH(svor!O23,svor!$AA23:$AE23,0))</f>
        <v>0.5</v>
      </c>
    </row>
    <row r="24" spans="2:25" ht="20" customHeight="1" thickTop="1" thickBot="1">
      <c r="B24" s="7">
        <v>18</v>
      </c>
      <c r="C24" s="7" t="s">
        <v>85</v>
      </c>
      <c r="D24" s="7" t="s">
        <v>86</v>
      </c>
      <c r="E24" s="7" t="s">
        <v>90</v>
      </c>
      <c r="F24" s="7" t="s">
        <v>15</v>
      </c>
      <c r="G24" s="2">
        <f>INDEX(svor!$AA$5:$AE$5,1,MATCH(svor!G24,svor!$AA24:$AE24,0))</f>
        <v>0.5</v>
      </c>
      <c r="H24" s="2">
        <f>INDEX(svor!$AA$5:$AE$5,1,MATCH(svor!H24,svor!$AA24:$AE24,0))</f>
        <v>0.5</v>
      </c>
      <c r="I24" s="2">
        <f>INDEX(svor!$AA$5:$AE$5,1,MATCH(svor!I24,svor!$AA24:$AE24,0))</f>
        <v>1</v>
      </c>
      <c r="J24" s="2">
        <f>INDEX(svor!$AA$5:$AE$5,1,MATCH(svor!J24,svor!$AA24:$AE24,0))</f>
        <v>-1</v>
      </c>
      <c r="K24" s="2">
        <f>INDEX(svor!$AA$5:$AE$5,1,MATCH(svor!K24,svor!$AA24:$AE24,0))</f>
        <v>1</v>
      </c>
      <c r="L24" s="2">
        <f>INDEX(svor!$AA$5:$AE$5,1,MATCH(svor!L24,svor!$AA24:$AE24,0))</f>
        <v>-1</v>
      </c>
      <c r="M24" s="2">
        <f>INDEX(svor!$AA$5:$AE$5,1,MATCH(svor!M24,svor!$AA24:$AE24,0))</f>
        <v>1</v>
      </c>
      <c r="N24" s="2">
        <f>INDEX(svor!$AA$5:$AE$5,1,MATCH(svor!N24,svor!$AA24:$AE24,0))</f>
        <v>-1</v>
      </c>
      <c r="O24" s="2">
        <f>INDEX(svor!$AA$5:$AE$5,1,MATCH(svor!O24,svor!$AA24:$AE24,0))</f>
        <v>0</v>
      </c>
      <c r="P24" s="17"/>
      <c r="Q24" s="2">
        <f>INDEX(svor!$AA$4:$AE$4,1,MATCH(svor!G24,svor!$AA24:$AE24,0))</f>
        <v>0.5</v>
      </c>
      <c r="R24" s="2">
        <f>INDEX(svor!$AA$4:$AE$4,1,MATCH(svor!H24,svor!$AA24:$AE24,0))</f>
        <v>0.5</v>
      </c>
      <c r="S24" s="2">
        <f>INDEX(svor!$AA$4:$AE$4,1,MATCH(svor!I24,svor!$AA24:$AE24,0))</f>
        <v>1</v>
      </c>
      <c r="T24" s="2">
        <f>INDEX(svor!$AA$4:$AE$4,1,MATCH(svor!J24,svor!$AA24:$AE24,0))</f>
        <v>1</v>
      </c>
      <c r="U24" s="2">
        <f>INDEX(svor!$AA$4:$AE$4,1,MATCH(svor!K24,svor!$AA24:$AE24,0))</f>
        <v>1</v>
      </c>
      <c r="V24" s="2">
        <f>INDEX(svor!$AA$4:$AE$4,1,MATCH(svor!L24,svor!$AA24:$AE24,0))</f>
        <v>1</v>
      </c>
      <c r="W24" s="2">
        <f>INDEX(svor!$AA$4:$AE$4,1,MATCH(svor!M24,svor!$AA24:$AE24,0))</f>
        <v>1</v>
      </c>
      <c r="X24" s="2">
        <f>INDEX(svor!$AA$4:$AE$4,1,MATCH(svor!N24,svor!$AA24:$AE24,0))</f>
        <v>1</v>
      </c>
      <c r="Y24" s="2">
        <f>INDEX(svor!$AA$4:$AE$4,1,MATCH(svor!O24,svor!$AA24:$AE24,0))</f>
        <v>0</v>
      </c>
    </row>
    <row r="25" spans="2:25" ht="20" customHeight="1" thickTop="1" thickBot="1">
      <c r="B25" s="7">
        <v>19</v>
      </c>
      <c r="C25" s="7" t="s">
        <v>85</v>
      </c>
      <c r="D25" s="7" t="s">
        <v>86</v>
      </c>
      <c r="E25" s="7" t="s">
        <v>93</v>
      </c>
      <c r="F25" s="7" t="s">
        <v>15</v>
      </c>
      <c r="G25" s="2">
        <f>INDEX(svor!$AA$5:$AE$5,1,MATCH(svor!G25,svor!$AA25:$AE25,0))</f>
        <v>-1</v>
      </c>
      <c r="H25" s="2">
        <f>INDEX(svor!$AA$5:$AE$5,1,MATCH(svor!H25,svor!$AA25:$AE25,0))</f>
        <v>-1</v>
      </c>
      <c r="I25" s="2">
        <f>INDEX(svor!$AA$5:$AE$5,1,MATCH(svor!I25,svor!$AA25:$AE25,0))</f>
        <v>-0.5</v>
      </c>
      <c r="J25" s="2">
        <f>INDEX(svor!$AA$5:$AE$5,1,MATCH(svor!J25,svor!$AA25:$AE25,0))</f>
        <v>-1</v>
      </c>
      <c r="K25" s="2">
        <f>INDEX(svor!$AA$5:$AE$5,1,MATCH(svor!K25,svor!$AA25:$AE25,0))</f>
        <v>0</v>
      </c>
      <c r="L25" s="2">
        <f>INDEX(svor!$AA$5:$AE$5,1,MATCH(svor!L25,svor!$AA25:$AE25,0))</f>
        <v>-1</v>
      </c>
      <c r="M25" s="2">
        <f>INDEX(svor!$AA$5:$AE$5,1,MATCH(svor!M25,svor!$AA25:$AE25,0))</f>
        <v>1</v>
      </c>
      <c r="N25" s="2">
        <f>INDEX(svor!$AA$5:$AE$5,1,MATCH(svor!N25,svor!$AA25:$AE25,0))</f>
        <v>-1</v>
      </c>
      <c r="O25" s="2">
        <f>INDEX(svor!$AA$5:$AE$5,1,MATCH(svor!O25,svor!$AA25:$AE25,0))</f>
        <v>-1</v>
      </c>
      <c r="P25" s="17"/>
      <c r="Q25" s="2">
        <f>INDEX(svor!$AA$4:$AE$4,1,MATCH(svor!G25,svor!$AA25:$AE25,0))</f>
        <v>1</v>
      </c>
      <c r="R25" s="2">
        <f>INDEX(svor!$AA$4:$AE$4,1,MATCH(svor!H25,svor!$AA25:$AE25,0))</f>
        <v>1</v>
      </c>
      <c r="S25" s="2">
        <f>INDEX(svor!$AA$4:$AE$4,1,MATCH(svor!I25,svor!$AA25:$AE25,0))</f>
        <v>0.5</v>
      </c>
      <c r="T25" s="2">
        <f>INDEX(svor!$AA$4:$AE$4,1,MATCH(svor!J25,svor!$AA25:$AE25,0))</f>
        <v>1</v>
      </c>
      <c r="U25" s="2">
        <f>INDEX(svor!$AA$4:$AE$4,1,MATCH(svor!K25,svor!$AA25:$AE25,0))</f>
        <v>0</v>
      </c>
      <c r="V25" s="2">
        <f>INDEX(svor!$AA$4:$AE$4,1,MATCH(svor!L25,svor!$AA25:$AE25,0))</f>
        <v>1</v>
      </c>
      <c r="W25" s="2">
        <f>INDEX(svor!$AA$4:$AE$4,1,MATCH(svor!M25,svor!$AA25:$AE25,0))</f>
        <v>1</v>
      </c>
      <c r="X25" s="2">
        <f>INDEX(svor!$AA$4:$AE$4,1,MATCH(svor!N25,svor!$AA25:$AE25,0))</f>
        <v>1</v>
      </c>
      <c r="Y25" s="2">
        <f>INDEX(svor!$AA$4:$AE$4,1,MATCH(svor!O25,svor!$AA25:$AE25,0))</f>
        <v>1</v>
      </c>
    </row>
    <row r="26" spans="2:25" ht="20" customHeight="1" thickTop="1" thickBot="1">
      <c r="B26" s="7">
        <v>20</v>
      </c>
      <c r="C26" s="7" t="s">
        <v>85</v>
      </c>
      <c r="D26" s="7" t="s">
        <v>86</v>
      </c>
      <c r="E26" s="7" t="s">
        <v>95</v>
      </c>
      <c r="F26" s="7" t="s">
        <v>15</v>
      </c>
      <c r="G26" s="2">
        <f>INDEX(svor!$AA$5:$AE$5,1,MATCH(svor!G26,svor!$AA26:$AE26,0))</f>
        <v>-1</v>
      </c>
      <c r="H26" s="2">
        <f>INDEX(svor!$AA$5:$AE$5,1,MATCH(svor!H26,svor!$AA26:$AE26,0))</f>
        <v>0</v>
      </c>
      <c r="I26" s="2">
        <f>INDEX(svor!$AA$5:$AE$5,1,MATCH(svor!I26,svor!$AA26:$AE26,0))</f>
        <v>0.5</v>
      </c>
      <c r="J26" s="2">
        <f>INDEX(svor!$AA$5:$AE$5,1,MATCH(svor!J26,svor!$AA26:$AE26,0))</f>
        <v>-1</v>
      </c>
      <c r="K26" s="2">
        <f>INDEX(svor!$AA$5:$AE$5,1,MATCH(svor!K26,svor!$AA26:$AE26,0))</f>
        <v>0.5</v>
      </c>
      <c r="L26" s="2">
        <f>INDEX(svor!$AA$5:$AE$5,1,MATCH(svor!L26,svor!$AA26:$AE26,0))</f>
        <v>-1</v>
      </c>
      <c r="M26" s="2">
        <f>INDEX(svor!$AA$5:$AE$5,1,MATCH(svor!M26,svor!$AA26:$AE26,0))</f>
        <v>1</v>
      </c>
      <c r="N26" s="2">
        <f>INDEX(svor!$AA$5:$AE$5,1,MATCH(svor!N26,svor!$AA26:$AE26,0))</f>
        <v>-1</v>
      </c>
      <c r="O26" s="2">
        <f>INDEX(svor!$AA$5:$AE$5,1,MATCH(svor!O26,svor!$AA26:$AE26,0))</f>
        <v>-0.5</v>
      </c>
      <c r="P26" s="17"/>
      <c r="Q26" s="2">
        <f>INDEX(svor!$AA$4:$AE$4,1,MATCH(svor!G26,svor!$AA26:$AE26,0))</f>
        <v>1</v>
      </c>
      <c r="R26" s="2">
        <f>INDEX(svor!$AA$4:$AE$4,1,MATCH(svor!H26,svor!$AA26:$AE26,0))</f>
        <v>0</v>
      </c>
      <c r="S26" s="2">
        <f>INDEX(svor!$AA$4:$AE$4,1,MATCH(svor!I26,svor!$AA26:$AE26,0))</f>
        <v>0.5</v>
      </c>
      <c r="T26" s="2">
        <f>INDEX(svor!$AA$4:$AE$4,1,MATCH(svor!J26,svor!$AA26:$AE26,0))</f>
        <v>1</v>
      </c>
      <c r="U26" s="2">
        <f>INDEX(svor!$AA$4:$AE$4,1,MATCH(svor!K26,svor!$AA26:$AE26,0))</f>
        <v>0.5</v>
      </c>
      <c r="V26" s="2">
        <f>INDEX(svor!$AA$4:$AE$4,1,MATCH(svor!L26,svor!$AA26:$AE26,0))</f>
        <v>1</v>
      </c>
      <c r="W26" s="2">
        <f>INDEX(svor!$AA$4:$AE$4,1,MATCH(svor!M26,svor!$AA26:$AE26,0))</f>
        <v>1</v>
      </c>
      <c r="X26" s="2">
        <f>INDEX(svor!$AA$4:$AE$4,1,MATCH(svor!N26,svor!$AA26:$AE26,0))</f>
        <v>1</v>
      </c>
      <c r="Y26" s="2">
        <f>INDEX(svor!$AA$4:$AE$4,1,MATCH(svor!O26,svor!$AA26:$AE26,0))</f>
        <v>0.5</v>
      </c>
    </row>
    <row r="27" spans="2:25" ht="20" customHeight="1" thickTop="1" thickBot="1">
      <c r="B27" s="7">
        <v>21</v>
      </c>
      <c r="C27" s="7" t="s">
        <v>85</v>
      </c>
      <c r="D27" s="7" t="s">
        <v>86</v>
      </c>
      <c r="E27" s="7" t="s">
        <v>96</v>
      </c>
      <c r="F27" s="7" t="s">
        <v>15</v>
      </c>
      <c r="G27" s="2">
        <f>INDEX(svor!$AA$5:$AE$5,1,MATCH(svor!G27,svor!$AA27:$AE27,0))</f>
        <v>0</v>
      </c>
      <c r="H27" s="2">
        <f>INDEX(svor!$AA$5:$AE$5,1,MATCH(svor!H27,svor!$AA27:$AE27,0))</f>
        <v>0.5</v>
      </c>
      <c r="I27" s="2">
        <f>INDEX(svor!$AA$5:$AE$5,1,MATCH(svor!I27,svor!$AA27:$AE27,0))</f>
        <v>1</v>
      </c>
      <c r="J27" s="2">
        <f>INDEX(svor!$AA$5:$AE$5,1,MATCH(svor!J27,svor!$AA27:$AE27,0))</f>
        <v>-1</v>
      </c>
      <c r="K27" s="2">
        <f>INDEX(svor!$AA$5:$AE$5,1,MATCH(svor!K27,svor!$AA27:$AE27,0))</f>
        <v>0</v>
      </c>
      <c r="L27" s="2">
        <f>INDEX(svor!$AA$5:$AE$5,1,MATCH(svor!L27,svor!$AA27:$AE27,0))</f>
        <v>0</v>
      </c>
      <c r="M27" s="2">
        <f>INDEX(svor!$AA$5:$AE$5,1,MATCH(svor!M27,svor!$AA27:$AE27,0))</f>
        <v>0.5</v>
      </c>
      <c r="N27" s="2">
        <f>INDEX(svor!$AA$5:$AE$5,1,MATCH(svor!N27,svor!$AA27:$AE27,0))</f>
        <v>0</v>
      </c>
      <c r="O27" s="2">
        <f>INDEX(svor!$AA$5:$AE$5,1,MATCH(svor!O27,svor!$AA27:$AE27,0))</f>
        <v>0</v>
      </c>
      <c r="P27" s="17"/>
      <c r="Q27" s="2">
        <f>INDEX(svor!$AA$4:$AE$4,1,MATCH(svor!G27,svor!$AA27:$AE27,0))</f>
        <v>0</v>
      </c>
      <c r="R27" s="2">
        <f>INDEX(svor!$AA$4:$AE$4,1,MATCH(svor!H27,svor!$AA27:$AE27,0))</f>
        <v>0.5</v>
      </c>
      <c r="S27" s="2">
        <f>INDEX(svor!$AA$4:$AE$4,1,MATCH(svor!I27,svor!$AA27:$AE27,0))</f>
        <v>1</v>
      </c>
      <c r="T27" s="2">
        <f>INDEX(svor!$AA$4:$AE$4,1,MATCH(svor!J27,svor!$AA27:$AE27,0))</f>
        <v>1</v>
      </c>
      <c r="U27" s="2">
        <f>INDEX(svor!$AA$4:$AE$4,1,MATCH(svor!K27,svor!$AA27:$AE27,0))</f>
        <v>0</v>
      </c>
      <c r="V27" s="2">
        <f>INDEX(svor!$AA$4:$AE$4,1,MATCH(svor!L27,svor!$AA27:$AE27,0))</f>
        <v>0</v>
      </c>
      <c r="W27" s="2">
        <f>INDEX(svor!$AA$4:$AE$4,1,MATCH(svor!M27,svor!$AA27:$AE27,0))</f>
        <v>0.5</v>
      </c>
      <c r="X27" s="2">
        <f>INDEX(svor!$AA$4:$AE$4,1,MATCH(svor!N27,svor!$AA27:$AE27,0))</f>
        <v>0</v>
      </c>
      <c r="Y27" s="2">
        <f>INDEX(svor!$AA$4:$AE$4,1,MATCH(svor!O27,svor!$AA27:$AE27,0))</f>
        <v>0</v>
      </c>
    </row>
    <row r="28" spans="2:25" ht="20" customHeight="1" thickTop="1" thickBot="1">
      <c r="B28" s="7">
        <v>22</v>
      </c>
      <c r="C28" s="7" t="s">
        <v>85</v>
      </c>
      <c r="D28" s="7" t="s">
        <v>101</v>
      </c>
      <c r="E28" s="7" t="s">
        <v>102</v>
      </c>
      <c r="F28" s="7" t="s">
        <v>15</v>
      </c>
      <c r="G28" s="2">
        <f>INDEX(svor!$AA$5:$AE$5,1,MATCH(svor!G28,svor!$AA28:$AE28,0))</f>
        <v>-0.5</v>
      </c>
      <c r="H28" s="2">
        <f>INDEX(svor!$AA$5:$AE$5,1,MATCH(svor!H28,svor!$AA28:$AE28,0))</f>
        <v>0.5</v>
      </c>
      <c r="I28" s="2">
        <f>INDEX(svor!$AA$5:$AE$5,1,MATCH(svor!I28,svor!$AA28:$AE28,0))</f>
        <v>1</v>
      </c>
      <c r="J28" s="2">
        <f>INDEX(svor!$AA$5:$AE$5,1,MATCH(svor!J28,svor!$AA28:$AE28,0))</f>
        <v>-0.5</v>
      </c>
      <c r="K28" s="2">
        <f>INDEX(svor!$AA$5:$AE$5,1,MATCH(svor!K28,svor!$AA28:$AE28,0))</f>
        <v>1</v>
      </c>
      <c r="L28" s="2">
        <f>INDEX(svor!$AA$5:$AE$5,1,MATCH(svor!L28,svor!$AA28:$AE28,0))</f>
        <v>-0.5</v>
      </c>
      <c r="M28" s="2">
        <f>INDEX(svor!$AA$5:$AE$5,1,MATCH(svor!M28,svor!$AA28:$AE28,0))</f>
        <v>1</v>
      </c>
      <c r="N28" s="2">
        <f>INDEX(svor!$AA$5:$AE$5,1,MATCH(svor!N28,svor!$AA28:$AE28,0))</f>
        <v>-0.5</v>
      </c>
      <c r="O28" s="2">
        <f>INDEX(svor!$AA$5:$AE$5,1,MATCH(svor!O28,svor!$AA28:$AE28,0))</f>
        <v>-0.5</v>
      </c>
      <c r="P28" s="17"/>
      <c r="Q28" s="2">
        <f>INDEX(svor!$AA$4:$AE$4,1,MATCH(svor!G28,svor!$AA28:$AE28,0))</f>
        <v>0.5</v>
      </c>
      <c r="R28" s="2">
        <f>INDEX(svor!$AA$4:$AE$4,1,MATCH(svor!H28,svor!$AA28:$AE28,0))</f>
        <v>0.5</v>
      </c>
      <c r="S28" s="2">
        <f>INDEX(svor!$AA$4:$AE$4,1,MATCH(svor!I28,svor!$AA28:$AE28,0))</f>
        <v>1</v>
      </c>
      <c r="T28" s="2">
        <f>INDEX(svor!$AA$4:$AE$4,1,MATCH(svor!J28,svor!$AA28:$AE28,0))</f>
        <v>0.5</v>
      </c>
      <c r="U28" s="2">
        <f>INDEX(svor!$AA$4:$AE$4,1,MATCH(svor!K28,svor!$AA28:$AE28,0))</f>
        <v>1</v>
      </c>
      <c r="V28" s="2">
        <f>INDEX(svor!$AA$4:$AE$4,1,MATCH(svor!L28,svor!$AA28:$AE28,0))</f>
        <v>0.5</v>
      </c>
      <c r="W28" s="2">
        <f>INDEX(svor!$AA$4:$AE$4,1,MATCH(svor!M28,svor!$AA28:$AE28,0))</f>
        <v>1</v>
      </c>
      <c r="X28" s="2">
        <f>INDEX(svor!$AA$4:$AE$4,1,MATCH(svor!N28,svor!$AA28:$AE28,0))</f>
        <v>0.5</v>
      </c>
      <c r="Y28" s="2">
        <f>INDEX(svor!$AA$4:$AE$4,1,MATCH(svor!O28,svor!$AA28:$AE28,0))</f>
        <v>0.5</v>
      </c>
    </row>
    <row r="29" spans="2:25" ht="20" customHeight="1" thickTop="1" thickBot="1">
      <c r="B29" s="7">
        <v>23</v>
      </c>
      <c r="C29" s="7" t="s">
        <v>85</v>
      </c>
      <c r="D29" s="7" t="s">
        <v>101</v>
      </c>
      <c r="E29" s="7" t="s">
        <v>103</v>
      </c>
      <c r="F29" s="7" t="s">
        <v>15</v>
      </c>
      <c r="G29" s="2">
        <f>INDEX(svor!$AA$5:$AE$5,1,MATCH(svor!G29,svor!$AA29:$AE29,0))</f>
        <v>0.5</v>
      </c>
      <c r="H29" s="2">
        <f>INDEX(svor!$AA$5:$AE$5,1,MATCH(svor!H29,svor!$AA29:$AE29,0))</f>
        <v>0.5</v>
      </c>
      <c r="I29" s="2">
        <f>INDEX(svor!$AA$5:$AE$5,1,MATCH(svor!I29,svor!$AA29:$AE29,0))</f>
        <v>1</v>
      </c>
      <c r="J29" s="2">
        <f>INDEX(svor!$AA$5:$AE$5,1,MATCH(svor!J29,svor!$AA29:$AE29,0))</f>
        <v>-0.5</v>
      </c>
      <c r="K29" s="2">
        <f>INDEX(svor!$AA$5:$AE$5,1,MATCH(svor!K29,svor!$AA29:$AE29,0))</f>
        <v>0.5</v>
      </c>
      <c r="L29" s="2">
        <f>INDEX(svor!$AA$5:$AE$5,1,MATCH(svor!L29,svor!$AA29:$AE29,0))</f>
        <v>0.5</v>
      </c>
      <c r="M29" s="2">
        <f>INDEX(svor!$AA$5:$AE$5,1,MATCH(svor!M29,svor!$AA29:$AE29,0))</f>
        <v>1</v>
      </c>
      <c r="N29" s="2">
        <f>INDEX(svor!$AA$5:$AE$5,1,MATCH(svor!N29,svor!$AA29:$AE29,0))</f>
        <v>0.5</v>
      </c>
      <c r="O29" s="2">
        <f>INDEX(svor!$AA$5:$AE$5,1,MATCH(svor!O29,svor!$AA29:$AE29,0))</f>
        <v>0</v>
      </c>
      <c r="P29" s="17"/>
      <c r="Q29" s="2">
        <f>INDEX(svor!$AA$4:$AE$4,1,MATCH(svor!G29,svor!$AA29:$AE29,0))</f>
        <v>0.5</v>
      </c>
      <c r="R29" s="2">
        <f>INDEX(svor!$AA$4:$AE$4,1,MATCH(svor!H29,svor!$AA29:$AE29,0))</f>
        <v>0.5</v>
      </c>
      <c r="S29" s="2">
        <f>INDEX(svor!$AA$4:$AE$4,1,MATCH(svor!I29,svor!$AA29:$AE29,0))</f>
        <v>1</v>
      </c>
      <c r="T29" s="2">
        <f>INDEX(svor!$AA$4:$AE$4,1,MATCH(svor!J29,svor!$AA29:$AE29,0))</f>
        <v>0.5</v>
      </c>
      <c r="U29" s="2">
        <f>INDEX(svor!$AA$4:$AE$4,1,MATCH(svor!K29,svor!$AA29:$AE29,0))</f>
        <v>0.5</v>
      </c>
      <c r="V29" s="2">
        <f>INDEX(svor!$AA$4:$AE$4,1,MATCH(svor!L29,svor!$AA29:$AE29,0))</f>
        <v>0.5</v>
      </c>
      <c r="W29" s="2">
        <f>INDEX(svor!$AA$4:$AE$4,1,MATCH(svor!M29,svor!$AA29:$AE29,0))</f>
        <v>1</v>
      </c>
      <c r="X29" s="2">
        <f>INDEX(svor!$AA$4:$AE$4,1,MATCH(svor!N29,svor!$AA29:$AE29,0))</f>
        <v>0.5</v>
      </c>
      <c r="Y29" s="2">
        <f>INDEX(svor!$AA$4:$AE$4,1,MATCH(svor!O29,svor!$AA29:$AE29,0))</f>
        <v>0</v>
      </c>
    </row>
    <row r="30" spans="2:25" ht="20" customHeight="1" thickTop="1" thickBot="1">
      <c r="B30" s="7">
        <v>24</v>
      </c>
      <c r="C30" s="7" t="s">
        <v>85</v>
      </c>
      <c r="D30" s="7" t="s">
        <v>101</v>
      </c>
      <c r="E30" s="7" t="s">
        <v>105</v>
      </c>
      <c r="F30" s="7" t="s">
        <v>15</v>
      </c>
      <c r="G30" s="2">
        <f>INDEX(svor!$AA$5:$AE$5,1,MATCH(svor!G30,svor!$AA30:$AE30,0))</f>
        <v>0.5</v>
      </c>
      <c r="H30" s="2">
        <f>INDEX(svor!$AA$5:$AE$5,1,MATCH(svor!H30,svor!$AA30:$AE30,0))</f>
        <v>0</v>
      </c>
      <c r="I30" s="2">
        <f>INDEX(svor!$AA$5:$AE$5,1,MATCH(svor!I30,svor!$AA30:$AE30,0))</f>
        <v>1</v>
      </c>
      <c r="J30" s="2">
        <f>INDEX(svor!$AA$5:$AE$5,1,MATCH(svor!J30,svor!$AA30:$AE30,0))</f>
        <v>0.5</v>
      </c>
      <c r="K30" s="2">
        <f>INDEX(svor!$AA$5:$AE$5,1,MATCH(svor!K30,svor!$AA30:$AE30,0))</f>
        <v>1</v>
      </c>
      <c r="L30" s="2">
        <f>INDEX(svor!$AA$5:$AE$5,1,MATCH(svor!L30,svor!$AA30:$AE30,0))</f>
        <v>-1</v>
      </c>
      <c r="M30" s="2">
        <f>INDEX(svor!$AA$5:$AE$5,1,MATCH(svor!M30,svor!$AA30:$AE30,0))</f>
        <v>1</v>
      </c>
      <c r="N30" s="2">
        <f>INDEX(svor!$AA$5:$AE$5,1,MATCH(svor!N30,svor!$AA30:$AE30,0))</f>
        <v>-1</v>
      </c>
      <c r="O30" s="2">
        <f>INDEX(svor!$AA$5:$AE$5,1,MATCH(svor!O30,svor!$AA30:$AE30,0))</f>
        <v>0.5</v>
      </c>
      <c r="P30" s="17"/>
      <c r="Q30" s="2">
        <f>INDEX(svor!$AA$4:$AE$4,1,MATCH(svor!G30,svor!$AA30:$AE30,0))</f>
        <v>0.5</v>
      </c>
      <c r="R30" s="2">
        <f>INDEX(svor!$AA$4:$AE$4,1,MATCH(svor!H30,svor!$AA30:$AE30,0))</f>
        <v>0</v>
      </c>
      <c r="S30" s="2">
        <f>INDEX(svor!$AA$4:$AE$4,1,MATCH(svor!I30,svor!$AA30:$AE30,0))</f>
        <v>1</v>
      </c>
      <c r="T30" s="2">
        <f>INDEX(svor!$AA$4:$AE$4,1,MATCH(svor!J30,svor!$AA30:$AE30,0))</f>
        <v>0.5</v>
      </c>
      <c r="U30" s="2">
        <f>INDEX(svor!$AA$4:$AE$4,1,MATCH(svor!K30,svor!$AA30:$AE30,0))</f>
        <v>1</v>
      </c>
      <c r="V30" s="2">
        <f>INDEX(svor!$AA$4:$AE$4,1,MATCH(svor!L30,svor!$AA30:$AE30,0))</f>
        <v>1</v>
      </c>
      <c r="W30" s="2">
        <f>INDEX(svor!$AA$4:$AE$4,1,MATCH(svor!M30,svor!$AA30:$AE30,0))</f>
        <v>1</v>
      </c>
      <c r="X30" s="2">
        <f>INDEX(svor!$AA$4:$AE$4,1,MATCH(svor!N30,svor!$AA30:$AE30,0))</f>
        <v>1</v>
      </c>
      <c r="Y30" s="2">
        <f>INDEX(svor!$AA$4:$AE$4,1,MATCH(svor!O30,svor!$AA30:$AE30,0))</f>
        <v>0.5</v>
      </c>
    </row>
    <row r="31" spans="2:25" ht="20" customHeight="1" thickTop="1" thickBot="1">
      <c r="B31" s="7">
        <v>25</v>
      </c>
      <c r="C31" s="7" t="s">
        <v>85</v>
      </c>
      <c r="D31" s="7" t="s">
        <v>101</v>
      </c>
      <c r="E31" s="7" t="s">
        <v>106</v>
      </c>
      <c r="F31" s="7" t="s">
        <v>15</v>
      </c>
      <c r="G31" s="2">
        <f>INDEX(svor!$AA$5:$AE$5,1,MATCH(svor!G31,svor!$AA31:$AE31,0))</f>
        <v>-0.5</v>
      </c>
      <c r="H31" s="2">
        <f>INDEX(svor!$AA$5:$AE$5,1,MATCH(svor!H31,svor!$AA31:$AE31,0))</f>
        <v>0</v>
      </c>
      <c r="I31" s="2">
        <f>INDEX(svor!$AA$5:$AE$5,1,MATCH(svor!I31,svor!$AA31:$AE31,0))</f>
        <v>0.5</v>
      </c>
      <c r="J31" s="2">
        <f>INDEX(svor!$AA$5:$AE$5,1,MATCH(svor!J31,svor!$AA31:$AE31,0))</f>
        <v>-0.5</v>
      </c>
      <c r="K31" s="2">
        <f>INDEX(svor!$AA$5:$AE$5,1,MATCH(svor!K31,svor!$AA31:$AE31,0))</f>
        <v>1</v>
      </c>
      <c r="L31" s="2">
        <f>INDEX(svor!$AA$5:$AE$5,1,MATCH(svor!L31,svor!$AA31:$AE31,0))</f>
        <v>-1</v>
      </c>
      <c r="M31" s="2">
        <f>INDEX(svor!$AA$5:$AE$5,1,MATCH(svor!M31,svor!$AA31:$AE31,0))</f>
        <v>1</v>
      </c>
      <c r="N31" s="2">
        <f>INDEX(svor!$AA$5:$AE$5,1,MATCH(svor!N31,svor!$AA31:$AE31,0))</f>
        <v>-1</v>
      </c>
      <c r="O31" s="2">
        <f>INDEX(svor!$AA$5:$AE$5,1,MATCH(svor!O31,svor!$AA31:$AE31,0))</f>
        <v>-0.5</v>
      </c>
      <c r="P31" s="17"/>
      <c r="Q31" s="2">
        <f>INDEX(svor!$AA$4:$AE$4,1,MATCH(svor!G31,svor!$AA31:$AE31,0))</f>
        <v>0.5</v>
      </c>
      <c r="R31" s="2">
        <f>INDEX(svor!$AA$4:$AE$4,1,MATCH(svor!H31,svor!$AA31:$AE31,0))</f>
        <v>0</v>
      </c>
      <c r="S31" s="2">
        <f>INDEX(svor!$AA$4:$AE$4,1,MATCH(svor!I31,svor!$AA31:$AE31,0))</f>
        <v>0.5</v>
      </c>
      <c r="T31" s="2">
        <f>INDEX(svor!$AA$4:$AE$4,1,MATCH(svor!J31,svor!$AA31:$AE31,0))</f>
        <v>0.5</v>
      </c>
      <c r="U31" s="2">
        <f>INDEX(svor!$AA$4:$AE$4,1,MATCH(svor!K31,svor!$AA31:$AE31,0))</f>
        <v>1</v>
      </c>
      <c r="V31" s="2">
        <f>INDEX(svor!$AA$4:$AE$4,1,MATCH(svor!L31,svor!$AA31:$AE31,0))</f>
        <v>1</v>
      </c>
      <c r="W31" s="2">
        <f>INDEX(svor!$AA$4:$AE$4,1,MATCH(svor!M31,svor!$AA31:$AE31,0))</f>
        <v>1</v>
      </c>
      <c r="X31" s="2">
        <f>INDEX(svor!$AA$4:$AE$4,1,MATCH(svor!N31,svor!$AA31:$AE31,0))</f>
        <v>1</v>
      </c>
      <c r="Y31" s="2">
        <f>INDEX(svor!$AA$4:$AE$4,1,MATCH(svor!O31,svor!$AA31:$AE31,0))</f>
        <v>0.5</v>
      </c>
    </row>
    <row r="32" spans="2:25" ht="20" customHeight="1" thickTop="1" thickBot="1">
      <c r="B32" s="7">
        <v>26</v>
      </c>
      <c r="C32" s="7" t="s">
        <v>85</v>
      </c>
      <c r="D32" s="7" t="s">
        <v>101</v>
      </c>
      <c r="E32" s="7" t="s">
        <v>107</v>
      </c>
      <c r="F32" s="7" t="s">
        <v>15</v>
      </c>
      <c r="G32" s="2">
        <f>INDEX(svor!$AA$5:$AE$5,1,MATCH(svor!G32,svor!$AA32:$AE32,0))</f>
        <v>0</v>
      </c>
      <c r="H32" s="2">
        <f>INDEX(svor!$AA$5:$AE$5,1,MATCH(svor!H32,svor!$AA32:$AE32,0))</f>
        <v>0</v>
      </c>
      <c r="I32" s="2">
        <f>INDEX(svor!$AA$5:$AE$5,1,MATCH(svor!I32,svor!$AA32:$AE32,0))</f>
        <v>1</v>
      </c>
      <c r="J32" s="2">
        <f>INDEX(svor!$AA$5:$AE$5,1,MATCH(svor!J32,svor!$AA32:$AE32,0))</f>
        <v>0</v>
      </c>
      <c r="K32" s="2">
        <f>INDEX(svor!$AA$5:$AE$5,1,MATCH(svor!K32,svor!$AA32:$AE32,0))</f>
        <v>1</v>
      </c>
      <c r="L32" s="2">
        <f>INDEX(svor!$AA$5:$AE$5,1,MATCH(svor!L32,svor!$AA32:$AE32,0))</f>
        <v>-0.5</v>
      </c>
      <c r="M32" s="2">
        <f>INDEX(svor!$AA$5:$AE$5,1,MATCH(svor!M32,svor!$AA32:$AE32,0))</f>
        <v>1</v>
      </c>
      <c r="N32" s="2">
        <f>INDEX(svor!$AA$5:$AE$5,1,MATCH(svor!N32,svor!$AA32:$AE32,0))</f>
        <v>-1</v>
      </c>
      <c r="O32" s="2">
        <f>INDEX(svor!$AA$5:$AE$5,1,MATCH(svor!O32,svor!$AA32:$AE32,0))</f>
        <v>-0.5</v>
      </c>
      <c r="P32" s="17"/>
      <c r="Q32" s="2">
        <f>INDEX(svor!$AA$4:$AE$4,1,MATCH(svor!G32,svor!$AA32:$AE32,0))</f>
        <v>0</v>
      </c>
      <c r="R32" s="2">
        <f>INDEX(svor!$AA$4:$AE$4,1,MATCH(svor!H32,svor!$AA32:$AE32,0))</f>
        <v>0</v>
      </c>
      <c r="S32" s="2">
        <f>INDEX(svor!$AA$4:$AE$4,1,MATCH(svor!I32,svor!$AA32:$AE32,0))</f>
        <v>1</v>
      </c>
      <c r="T32" s="2">
        <f>INDEX(svor!$AA$4:$AE$4,1,MATCH(svor!J32,svor!$AA32:$AE32,0))</f>
        <v>0</v>
      </c>
      <c r="U32" s="2">
        <f>INDEX(svor!$AA$4:$AE$4,1,MATCH(svor!K32,svor!$AA32:$AE32,0))</f>
        <v>1</v>
      </c>
      <c r="V32" s="2">
        <f>INDEX(svor!$AA$4:$AE$4,1,MATCH(svor!L32,svor!$AA32:$AE32,0))</f>
        <v>0.5</v>
      </c>
      <c r="W32" s="2">
        <f>INDEX(svor!$AA$4:$AE$4,1,MATCH(svor!M32,svor!$AA32:$AE32,0))</f>
        <v>1</v>
      </c>
      <c r="X32" s="2">
        <f>INDEX(svor!$AA$4:$AE$4,1,MATCH(svor!N32,svor!$AA32:$AE32,0))</f>
        <v>1</v>
      </c>
      <c r="Y32" s="2">
        <f>INDEX(svor!$AA$4:$AE$4,1,MATCH(svor!O32,svor!$AA32:$AE32,0))</f>
        <v>0.5</v>
      </c>
    </row>
    <row r="33" spans="2:25" ht="20" customHeight="1" thickTop="1" thickBot="1">
      <c r="B33" s="7">
        <v>27</v>
      </c>
      <c r="C33" s="7" t="s">
        <v>85</v>
      </c>
      <c r="D33" s="7" t="s">
        <v>101</v>
      </c>
      <c r="E33" s="7" t="s">
        <v>110</v>
      </c>
      <c r="F33" s="7" t="s">
        <v>15</v>
      </c>
      <c r="G33" s="2">
        <f>INDEX(svor!$AA$5:$AE$5,1,MATCH(svor!G33,svor!$AA33:$AE33,0))</f>
        <v>-0.5</v>
      </c>
      <c r="H33" s="2">
        <f>INDEX(svor!$AA$5:$AE$5,1,MATCH(svor!H33,svor!$AA33:$AE33,0))</f>
        <v>0.5</v>
      </c>
      <c r="I33" s="2">
        <f>INDEX(svor!$AA$5:$AE$5,1,MATCH(svor!I33,svor!$AA33:$AE33,0))</f>
        <v>1</v>
      </c>
      <c r="J33" s="2">
        <f>INDEX(svor!$AA$5:$AE$5,1,MATCH(svor!J33,svor!$AA33:$AE33,0))</f>
        <v>-1</v>
      </c>
      <c r="K33" s="2">
        <f>INDEX(svor!$AA$5:$AE$5,1,MATCH(svor!K33,svor!$AA33:$AE33,0))</f>
        <v>1</v>
      </c>
      <c r="L33" s="2">
        <f>INDEX(svor!$AA$5:$AE$5,1,MATCH(svor!L33,svor!$AA33:$AE33,0))</f>
        <v>0</v>
      </c>
      <c r="M33" s="2">
        <f>INDEX(svor!$AA$5:$AE$5,1,MATCH(svor!M33,svor!$AA33:$AE33,0))</f>
        <v>1</v>
      </c>
      <c r="N33" s="2">
        <f>INDEX(svor!$AA$5:$AE$5,1,MATCH(svor!N33,svor!$AA33:$AE33,0))</f>
        <v>-1</v>
      </c>
      <c r="O33" s="2">
        <f>INDEX(svor!$AA$5:$AE$5,1,MATCH(svor!O33,svor!$AA33:$AE33,0))</f>
        <v>-0.5</v>
      </c>
      <c r="P33" s="17"/>
      <c r="Q33" s="2">
        <f>INDEX(svor!$AA$4:$AE$4,1,MATCH(svor!G33,svor!$AA33:$AE33,0))</f>
        <v>0.5</v>
      </c>
      <c r="R33" s="2">
        <f>INDEX(svor!$AA$4:$AE$4,1,MATCH(svor!H33,svor!$AA33:$AE33,0))</f>
        <v>0.5</v>
      </c>
      <c r="S33" s="2">
        <f>INDEX(svor!$AA$4:$AE$4,1,MATCH(svor!I33,svor!$AA33:$AE33,0))</f>
        <v>1</v>
      </c>
      <c r="T33" s="2">
        <f>INDEX(svor!$AA$4:$AE$4,1,MATCH(svor!J33,svor!$AA33:$AE33,0))</f>
        <v>1</v>
      </c>
      <c r="U33" s="2">
        <f>INDEX(svor!$AA$4:$AE$4,1,MATCH(svor!K33,svor!$AA33:$AE33,0))</f>
        <v>1</v>
      </c>
      <c r="V33" s="2">
        <f>INDEX(svor!$AA$4:$AE$4,1,MATCH(svor!L33,svor!$AA33:$AE33,0))</f>
        <v>0</v>
      </c>
      <c r="W33" s="2">
        <f>INDEX(svor!$AA$4:$AE$4,1,MATCH(svor!M33,svor!$AA33:$AE33,0))</f>
        <v>1</v>
      </c>
      <c r="X33" s="2">
        <f>INDEX(svor!$AA$4:$AE$4,1,MATCH(svor!N33,svor!$AA33:$AE33,0))</f>
        <v>1</v>
      </c>
      <c r="Y33" s="2">
        <f>INDEX(svor!$AA$4:$AE$4,1,MATCH(svor!O33,svor!$AA33:$AE33,0))</f>
        <v>0.5</v>
      </c>
    </row>
    <row r="34" spans="2:25" ht="20" customHeight="1" thickTop="1" thickBot="1">
      <c r="B34" s="7">
        <v>28</v>
      </c>
      <c r="C34" s="7" t="s">
        <v>85</v>
      </c>
      <c r="D34" s="7" t="s">
        <v>101</v>
      </c>
      <c r="E34" s="7" t="s">
        <v>112</v>
      </c>
      <c r="F34" s="7" t="s">
        <v>15</v>
      </c>
      <c r="G34" s="2">
        <f>INDEX(svor!$AA$5:$AE$5,1,MATCH(svor!G34,svor!$AA34:$AE34,0))</f>
        <v>0</v>
      </c>
      <c r="H34" s="2">
        <f>INDEX(svor!$AA$5:$AE$5,1,MATCH(svor!H34,svor!$AA34:$AE34,0))</f>
        <v>0.5</v>
      </c>
      <c r="I34" s="2">
        <f>INDEX(svor!$AA$5:$AE$5,1,MATCH(svor!I34,svor!$AA34:$AE34,0))</f>
        <v>1</v>
      </c>
      <c r="J34" s="2">
        <f>INDEX(svor!$AA$5:$AE$5,1,MATCH(svor!J34,svor!$AA34:$AE34,0))</f>
        <v>0</v>
      </c>
      <c r="K34" s="2">
        <f>INDEX(svor!$AA$5:$AE$5,1,MATCH(svor!K34,svor!$AA34:$AE34,0))</f>
        <v>1</v>
      </c>
      <c r="L34" s="2">
        <f>INDEX(svor!$AA$5:$AE$5,1,MATCH(svor!L34,svor!$AA34:$AE34,0))</f>
        <v>-0.5</v>
      </c>
      <c r="M34" s="2">
        <f>INDEX(svor!$AA$5:$AE$5,1,MATCH(svor!M34,svor!$AA34:$AE34,0))</f>
        <v>1</v>
      </c>
      <c r="N34" s="2">
        <f>INDEX(svor!$AA$5:$AE$5,1,MATCH(svor!N34,svor!$AA34:$AE34,0))</f>
        <v>-0.5</v>
      </c>
      <c r="O34" s="2">
        <f>INDEX(svor!$AA$5:$AE$5,1,MATCH(svor!O34,svor!$AA34:$AE34,0))</f>
        <v>-0.5</v>
      </c>
      <c r="P34" s="17"/>
      <c r="Q34" s="2">
        <f>INDEX(svor!$AA$4:$AE$4,1,MATCH(svor!G34,svor!$AA34:$AE34,0))</f>
        <v>0</v>
      </c>
      <c r="R34" s="2">
        <f>INDEX(svor!$AA$4:$AE$4,1,MATCH(svor!H34,svor!$AA34:$AE34,0))</f>
        <v>0.5</v>
      </c>
      <c r="S34" s="2">
        <f>INDEX(svor!$AA$4:$AE$4,1,MATCH(svor!I34,svor!$AA34:$AE34,0))</f>
        <v>1</v>
      </c>
      <c r="T34" s="2">
        <f>INDEX(svor!$AA$4:$AE$4,1,MATCH(svor!J34,svor!$AA34:$AE34,0))</f>
        <v>0</v>
      </c>
      <c r="U34" s="2">
        <f>INDEX(svor!$AA$4:$AE$4,1,MATCH(svor!K34,svor!$AA34:$AE34,0))</f>
        <v>1</v>
      </c>
      <c r="V34" s="2">
        <f>INDEX(svor!$AA$4:$AE$4,1,MATCH(svor!L34,svor!$AA34:$AE34,0))</f>
        <v>0.5</v>
      </c>
      <c r="W34" s="2">
        <f>INDEX(svor!$AA$4:$AE$4,1,MATCH(svor!M34,svor!$AA34:$AE34,0))</f>
        <v>1</v>
      </c>
      <c r="X34" s="2">
        <f>INDEX(svor!$AA$4:$AE$4,1,MATCH(svor!N34,svor!$AA34:$AE34,0))</f>
        <v>0.5</v>
      </c>
      <c r="Y34" s="2">
        <f>INDEX(svor!$AA$4:$AE$4,1,MATCH(svor!O34,svor!$AA34:$AE34,0))</f>
        <v>0.5</v>
      </c>
    </row>
    <row r="35" spans="2:25" ht="20" customHeight="1" thickTop="1" thickBot="1">
      <c r="B35" s="7">
        <v>29</v>
      </c>
      <c r="C35" s="7" t="s">
        <v>85</v>
      </c>
      <c r="D35" s="7" t="s">
        <v>101</v>
      </c>
      <c r="E35" s="7" t="s">
        <v>117</v>
      </c>
      <c r="F35" s="7" t="s">
        <v>15</v>
      </c>
      <c r="G35" s="2">
        <f>INDEX(svor!$AA$5:$AE$5,1,MATCH(svor!G35,svor!$AA35:$AE35,0))</f>
        <v>0.5</v>
      </c>
      <c r="H35" s="2">
        <f>INDEX(svor!$AA$5:$AE$5,1,MATCH(svor!H35,svor!$AA35:$AE35,0))</f>
        <v>0</v>
      </c>
      <c r="I35" s="2">
        <f>INDEX(svor!$AA$5:$AE$5,1,MATCH(svor!I35,svor!$AA35:$AE35,0))</f>
        <v>1</v>
      </c>
      <c r="J35" s="2">
        <f>INDEX(svor!$AA$5:$AE$5,1,MATCH(svor!J35,svor!$AA35:$AE35,0))</f>
        <v>-0.5</v>
      </c>
      <c r="K35" s="2">
        <f>INDEX(svor!$AA$5:$AE$5,1,MATCH(svor!K35,svor!$AA35:$AE35,0))</f>
        <v>1</v>
      </c>
      <c r="L35" s="2">
        <f>INDEX(svor!$AA$5:$AE$5,1,MATCH(svor!L35,svor!$AA35:$AE35,0))</f>
        <v>-0.5</v>
      </c>
      <c r="M35" s="2">
        <f>INDEX(svor!$AA$5:$AE$5,1,MATCH(svor!M35,svor!$AA35:$AE35,0))</f>
        <v>1</v>
      </c>
      <c r="N35" s="2">
        <f>INDEX(svor!$AA$5:$AE$5,1,MATCH(svor!N35,svor!$AA35:$AE35,0))</f>
        <v>0</v>
      </c>
      <c r="O35" s="2">
        <f>INDEX(svor!$AA$5:$AE$5,1,MATCH(svor!O35,svor!$AA35:$AE35,0))</f>
        <v>0</v>
      </c>
      <c r="P35" s="17"/>
      <c r="Q35" s="2">
        <f>INDEX(svor!$AA$4:$AE$4,1,MATCH(svor!G35,svor!$AA35:$AE35,0))</f>
        <v>0.5</v>
      </c>
      <c r="R35" s="2">
        <f>INDEX(svor!$AA$4:$AE$4,1,MATCH(svor!H35,svor!$AA35:$AE35,0))</f>
        <v>0</v>
      </c>
      <c r="S35" s="2">
        <f>INDEX(svor!$AA$4:$AE$4,1,MATCH(svor!I35,svor!$AA35:$AE35,0))</f>
        <v>1</v>
      </c>
      <c r="T35" s="2">
        <f>INDEX(svor!$AA$4:$AE$4,1,MATCH(svor!J35,svor!$AA35:$AE35,0))</f>
        <v>0.5</v>
      </c>
      <c r="U35" s="2">
        <f>INDEX(svor!$AA$4:$AE$4,1,MATCH(svor!K35,svor!$AA35:$AE35,0))</f>
        <v>1</v>
      </c>
      <c r="V35" s="2">
        <f>INDEX(svor!$AA$4:$AE$4,1,MATCH(svor!L35,svor!$AA35:$AE35,0))</f>
        <v>0.5</v>
      </c>
      <c r="W35" s="2">
        <f>INDEX(svor!$AA$4:$AE$4,1,MATCH(svor!M35,svor!$AA35:$AE35,0))</f>
        <v>1</v>
      </c>
      <c r="X35" s="2">
        <f>INDEX(svor!$AA$4:$AE$4,1,MATCH(svor!N35,svor!$AA35:$AE35,0))</f>
        <v>0</v>
      </c>
      <c r="Y35" s="2">
        <f>INDEX(svor!$AA$4:$AE$4,1,MATCH(svor!O35,svor!$AA35:$AE35,0))</f>
        <v>0</v>
      </c>
    </row>
    <row r="36" spans="2:25" ht="20" customHeight="1" thickTop="1" thickBot="1">
      <c r="B36" s="7">
        <v>30</v>
      </c>
      <c r="C36" s="7" t="s">
        <v>85</v>
      </c>
      <c r="D36" s="7" t="s">
        <v>101</v>
      </c>
      <c r="E36" s="7" t="s">
        <v>121</v>
      </c>
      <c r="F36" s="7" t="s">
        <v>15</v>
      </c>
      <c r="G36" s="2">
        <f>INDEX(svor!$AA$5:$AE$5,1,MATCH(svor!G36,svor!$AA36:$AE36,0))</f>
        <v>-1</v>
      </c>
      <c r="H36" s="2">
        <f>INDEX(svor!$AA$5:$AE$5,1,MATCH(svor!H36,svor!$AA36:$AE36,0))</f>
        <v>0.5</v>
      </c>
      <c r="I36" s="2">
        <f>INDEX(svor!$AA$5:$AE$5,1,MATCH(svor!I36,svor!$AA36:$AE36,0))</f>
        <v>1</v>
      </c>
      <c r="J36" s="2">
        <f>INDEX(svor!$AA$5:$AE$5,1,MATCH(svor!J36,svor!$AA36:$AE36,0))</f>
        <v>-1</v>
      </c>
      <c r="K36" s="2">
        <f>INDEX(svor!$AA$5:$AE$5,1,MATCH(svor!K36,svor!$AA36:$AE36,0))</f>
        <v>0.5</v>
      </c>
      <c r="L36" s="2">
        <f>INDEX(svor!$AA$5:$AE$5,1,MATCH(svor!L36,svor!$AA36:$AE36,0))</f>
        <v>0</v>
      </c>
      <c r="M36" s="2">
        <f>INDEX(svor!$AA$5:$AE$5,1,MATCH(svor!M36,svor!$AA36:$AE36,0))</f>
        <v>1</v>
      </c>
      <c r="N36" s="2">
        <f>INDEX(svor!$AA$5:$AE$5,1,MATCH(svor!N36,svor!$AA36:$AE36,0))</f>
        <v>-0.5</v>
      </c>
      <c r="O36" s="2">
        <f>INDEX(svor!$AA$5:$AE$5,1,MATCH(svor!O36,svor!$AA36:$AE36,0))</f>
        <v>-0.5</v>
      </c>
      <c r="P36" s="17"/>
      <c r="Q36" s="2">
        <f>INDEX(svor!$AA$4:$AE$4,1,MATCH(svor!G36,svor!$AA36:$AE36,0))</f>
        <v>1</v>
      </c>
      <c r="R36" s="2">
        <f>INDEX(svor!$AA$4:$AE$4,1,MATCH(svor!H36,svor!$AA36:$AE36,0))</f>
        <v>0.5</v>
      </c>
      <c r="S36" s="2">
        <f>INDEX(svor!$AA$4:$AE$4,1,MATCH(svor!I36,svor!$AA36:$AE36,0))</f>
        <v>1</v>
      </c>
      <c r="T36" s="2">
        <f>INDEX(svor!$AA$4:$AE$4,1,MATCH(svor!J36,svor!$AA36:$AE36,0))</f>
        <v>1</v>
      </c>
      <c r="U36" s="2">
        <f>INDEX(svor!$AA$4:$AE$4,1,MATCH(svor!K36,svor!$AA36:$AE36,0))</f>
        <v>0.5</v>
      </c>
      <c r="V36" s="2">
        <f>INDEX(svor!$AA$4:$AE$4,1,MATCH(svor!L36,svor!$AA36:$AE36,0))</f>
        <v>0</v>
      </c>
      <c r="W36" s="2">
        <f>INDEX(svor!$AA$4:$AE$4,1,MATCH(svor!M36,svor!$AA36:$AE36,0))</f>
        <v>1</v>
      </c>
      <c r="X36" s="2">
        <f>INDEX(svor!$AA$4:$AE$4,1,MATCH(svor!N36,svor!$AA36:$AE36,0))</f>
        <v>0.5</v>
      </c>
      <c r="Y36" s="2">
        <f>INDEX(svor!$AA$4:$AE$4,1,MATCH(svor!O36,svor!$AA36:$AE36,0))</f>
        <v>0.5</v>
      </c>
    </row>
    <row r="37" spans="2:25" ht="20" customHeight="1" thickTop="1" thickBot="1">
      <c r="B37" s="7">
        <v>31</v>
      </c>
      <c r="C37" s="7" t="s">
        <v>125</v>
      </c>
      <c r="D37" s="7" t="s">
        <v>126</v>
      </c>
      <c r="E37" s="7" t="s">
        <v>127</v>
      </c>
      <c r="F37" s="7" t="s">
        <v>15</v>
      </c>
      <c r="G37" s="2">
        <f>INDEX(svor!$AA$5:$AE$5,1,MATCH(svor!G37,svor!$AA37:$AE37,0))</f>
        <v>-0.5</v>
      </c>
      <c r="H37" s="2">
        <f>INDEX(svor!$AA$5:$AE$5,1,MATCH(svor!H37,svor!$AA37:$AE37,0))</f>
        <v>0.5</v>
      </c>
      <c r="I37" s="2">
        <f>INDEX(svor!$AA$5:$AE$5,1,MATCH(svor!I37,svor!$AA37:$AE37,0))</f>
        <v>1</v>
      </c>
      <c r="J37" s="2">
        <f>INDEX(svor!$AA$5:$AE$5,1,MATCH(svor!J37,svor!$AA37:$AE37,0))</f>
        <v>1</v>
      </c>
      <c r="K37" s="2">
        <f>INDEX(svor!$AA$5:$AE$5,1,MATCH(svor!K37,svor!$AA37:$AE37,0))</f>
        <v>0.5</v>
      </c>
      <c r="L37" s="2">
        <f>INDEX(svor!$AA$5:$AE$5,1,MATCH(svor!L37,svor!$AA37:$AE37,0))</f>
        <v>-0.5</v>
      </c>
      <c r="M37" s="2">
        <f>INDEX(svor!$AA$5:$AE$5,1,MATCH(svor!M37,svor!$AA37:$AE37,0))</f>
        <v>1</v>
      </c>
      <c r="N37" s="2">
        <f>INDEX(svor!$AA$5:$AE$5,1,MATCH(svor!N37,svor!$AA37:$AE37,0))</f>
        <v>-1</v>
      </c>
      <c r="O37" s="2">
        <f>INDEX(svor!$AA$5:$AE$5,1,MATCH(svor!O37,svor!$AA37:$AE37,0))</f>
        <v>-0.5</v>
      </c>
      <c r="P37" s="17"/>
      <c r="Q37" s="2">
        <f>INDEX(svor!$AA$4:$AE$4,1,MATCH(svor!G37,svor!$AA37:$AE37,0))</f>
        <v>0.5</v>
      </c>
      <c r="R37" s="2">
        <f>INDEX(svor!$AA$4:$AE$4,1,MATCH(svor!H37,svor!$AA37:$AE37,0))</f>
        <v>0.5</v>
      </c>
      <c r="S37" s="2">
        <f>INDEX(svor!$AA$4:$AE$4,1,MATCH(svor!I37,svor!$AA37:$AE37,0))</f>
        <v>1</v>
      </c>
      <c r="T37" s="2">
        <f>INDEX(svor!$AA$4:$AE$4,1,MATCH(svor!J37,svor!$AA37:$AE37,0))</f>
        <v>1</v>
      </c>
      <c r="U37" s="2">
        <f>INDEX(svor!$AA$4:$AE$4,1,MATCH(svor!K37,svor!$AA37:$AE37,0))</f>
        <v>0.5</v>
      </c>
      <c r="V37" s="2">
        <f>INDEX(svor!$AA$4:$AE$4,1,MATCH(svor!L37,svor!$AA37:$AE37,0))</f>
        <v>0.5</v>
      </c>
      <c r="W37" s="2">
        <f>INDEX(svor!$AA$4:$AE$4,1,MATCH(svor!M37,svor!$AA37:$AE37,0))</f>
        <v>1</v>
      </c>
      <c r="X37" s="2">
        <f>INDEX(svor!$AA$4:$AE$4,1,MATCH(svor!N37,svor!$AA37:$AE37,0))</f>
        <v>1</v>
      </c>
      <c r="Y37" s="2">
        <f>INDEX(svor!$AA$4:$AE$4,1,MATCH(svor!O37,svor!$AA37:$AE37,0))</f>
        <v>0.5</v>
      </c>
    </row>
    <row r="38" spans="2:25" ht="20" customHeight="1" thickTop="1" thickBot="1">
      <c r="B38" s="7">
        <v>32</v>
      </c>
      <c r="C38" s="7" t="s">
        <v>125</v>
      </c>
      <c r="D38" s="7" t="s">
        <v>126</v>
      </c>
      <c r="E38" s="7" t="s">
        <v>131</v>
      </c>
      <c r="F38" s="7" t="s">
        <v>15</v>
      </c>
      <c r="G38" s="2">
        <f>INDEX(svor!$AA$5:$AE$5,1,MATCH(svor!G38,svor!$AA38:$AE38,0))</f>
        <v>0.5</v>
      </c>
      <c r="H38" s="2">
        <f>INDEX(svor!$AA$5:$AE$5,1,MATCH(svor!H38,svor!$AA38:$AE38,0))</f>
        <v>0.5</v>
      </c>
      <c r="I38" s="2">
        <f>INDEX(svor!$AA$5:$AE$5,1,MATCH(svor!I38,svor!$AA38:$AE38,0))</f>
        <v>1</v>
      </c>
      <c r="J38" s="2">
        <f>INDEX(svor!$AA$5:$AE$5,1,MATCH(svor!J38,svor!$AA38:$AE38,0))</f>
        <v>0</v>
      </c>
      <c r="K38" s="2">
        <f>INDEX(svor!$AA$5:$AE$5,1,MATCH(svor!K38,svor!$AA38:$AE38,0))</f>
        <v>1</v>
      </c>
      <c r="L38" s="2">
        <f>INDEX(svor!$AA$5:$AE$5,1,MATCH(svor!L38,svor!$AA38:$AE38,0))</f>
        <v>-0.5</v>
      </c>
      <c r="M38" s="2">
        <f>INDEX(svor!$AA$5:$AE$5,1,MATCH(svor!M38,svor!$AA38:$AE38,0))</f>
        <v>1</v>
      </c>
      <c r="N38" s="2">
        <f>INDEX(svor!$AA$5:$AE$5,1,MATCH(svor!N38,svor!$AA38:$AE38,0))</f>
        <v>-0.5</v>
      </c>
      <c r="O38" s="2">
        <f>INDEX(svor!$AA$5:$AE$5,1,MATCH(svor!O38,svor!$AA38:$AE38,0))</f>
        <v>0.5</v>
      </c>
      <c r="P38" s="17"/>
      <c r="Q38" s="2">
        <f>INDEX(svor!$AA$4:$AE$4,1,MATCH(svor!G38,svor!$AA38:$AE38,0))</f>
        <v>0.5</v>
      </c>
      <c r="R38" s="2">
        <f>INDEX(svor!$AA$4:$AE$4,1,MATCH(svor!H38,svor!$AA38:$AE38,0))</f>
        <v>0.5</v>
      </c>
      <c r="S38" s="2">
        <f>INDEX(svor!$AA$4:$AE$4,1,MATCH(svor!I38,svor!$AA38:$AE38,0))</f>
        <v>1</v>
      </c>
      <c r="T38" s="2">
        <f>INDEX(svor!$AA$4:$AE$4,1,MATCH(svor!J38,svor!$AA38:$AE38,0))</f>
        <v>0</v>
      </c>
      <c r="U38" s="2">
        <f>INDEX(svor!$AA$4:$AE$4,1,MATCH(svor!K38,svor!$AA38:$AE38,0))</f>
        <v>1</v>
      </c>
      <c r="V38" s="2">
        <f>INDEX(svor!$AA$4:$AE$4,1,MATCH(svor!L38,svor!$AA38:$AE38,0))</f>
        <v>0.5</v>
      </c>
      <c r="W38" s="2">
        <f>INDEX(svor!$AA$4:$AE$4,1,MATCH(svor!M38,svor!$AA38:$AE38,0))</f>
        <v>1</v>
      </c>
      <c r="X38" s="2">
        <f>INDEX(svor!$AA$4:$AE$4,1,MATCH(svor!N38,svor!$AA38:$AE38,0))</f>
        <v>0.5</v>
      </c>
      <c r="Y38" s="2">
        <f>INDEX(svor!$AA$4:$AE$4,1,MATCH(svor!O38,svor!$AA38:$AE38,0))</f>
        <v>0.5</v>
      </c>
    </row>
    <row r="39" spans="2:25" ht="20" customHeight="1" thickTop="1" thickBot="1">
      <c r="B39" s="7">
        <v>33</v>
      </c>
      <c r="C39" s="7" t="s">
        <v>125</v>
      </c>
      <c r="D39" s="7" t="s">
        <v>126</v>
      </c>
      <c r="E39" s="7" t="s">
        <v>133</v>
      </c>
      <c r="F39" s="7" t="s">
        <v>15</v>
      </c>
      <c r="G39" s="2">
        <f>INDEX(svor!$AA$5:$AE$5,1,MATCH(svor!G39,svor!$AA39:$AE39,0))</f>
        <v>-0.5</v>
      </c>
      <c r="H39" s="2">
        <f>INDEX(svor!$AA$5:$AE$5,1,MATCH(svor!H39,svor!$AA39:$AE39,0))</f>
        <v>0.5</v>
      </c>
      <c r="I39" s="2">
        <f>INDEX(svor!$AA$5:$AE$5,1,MATCH(svor!I39,svor!$AA39:$AE39,0))</f>
        <v>0.5</v>
      </c>
      <c r="J39" s="2">
        <f>INDEX(svor!$AA$5:$AE$5,1,MATCH(svor!J39,svor!$AA39:$AE39,0))</f>
        <v>-1</v>
      </c>
      <c r="K39" s="2">
        <f>INDEX(svor!$AA$5:$AE$5,1,MATCH(svor!K39,svor!$AA39:$AE39,0))</f>
        <v>0.5</v>
      </c>
      <c r="L39" s="2">
        <f>INDEX(svor!$AA$5:$AE$5,1,MATCH(svor!L39,svor!$AA39:$AE39,0))</f>
        <v>-0.5</v>
      </c>
      <c r="M39" s="2">
        <f>INDEX(svor!$AA$5:$AE$5,1,MATCH(svor!M39,svor!$AA39:$AE39,0))</f>
        <v>0.5</v>
      </c>
      <c r="N39" s="2">
        <f>INDEX(svor!$AA$5:$AE$5,1,MATCH(svor!N39,svor!$AA39:$AE39,0))</f>
        <v>-0.5</v>
      </c>
      <c r="O39" s="2">
        <f>INDEX(svor!$AA$5:$AE$5,1,MATCH(svor!O39,svor!$AA39:$AE39,0))</f>
        <v>0</v>
      </c>
      <c r="P39" s="17"/>
      <c r="Q39" s="2">
        <f>INDEX(svor!$AA$4:$AE$4,1,MATCH(svor!G39,svor!$AA39:$AE39,0))</f>
        <v>0.5</v>
      </c>
      <c r="R39" s="2">
        <f>INDEX(svor!$AA$4:$AE$4,1,MATCH(svor!H39,svor!$AA39:$AE39,0))</f>
        <v>0.5</v>
      </c>
      <c r="S39" s="2">
        <f>INDEX(svor!$AA$4:$AE$4,1,MATCH(svor!I39,svor!$AA39:$AE39,0))</f>
        <v>0.5</v>
      </c>
      <c r="T39" s="2">
        <f>INDEX(svor!$AA$4:$AE$4,1,MATCH(svor!J39,svor!$AA39:$AE39,0))</f>
        <v>1</v>
      </c>
      <c r="U39" s="2">
        <f>INDEX(svor!$AA$4:$AE$4,1,MATCH(svor!K39,svor!$AA39:$AE39,0))</f>
        <v>0.5</v>
      </c>
      <c r="V39" s="2">
        <f>INDEX(svor!$AA$4:$AE$4,1,MATCH(svor!L39,svor!$AA39:$AE39,0))</f>
        <v>0.5</v>
      </c>
      <c r="W39" s="2">
        <f>INDEX(svor!$AA$4:$AE$4,1,MATCH(svor!M39,svor!$AA39:$AE39,0))</f>
        <v>0.5</v>
      </c>
      <c r="X39" s="2">
        <f>INDEX(svor!$AA$4:$AE$4,1,MATCH(svor!N39,svor!$AA39:$AE39,0))</f>
        <v>0.5</v>
      </c>
      <c r="Y39" s="2">
        <f>INDEX(svor!$AA$4:$AE$4,1,MATCH(svor!O39,svor!$AA39:$AE39,0))</f>
        <v>0</v>
      </c>
    </row>
    <row r="40" spans="2:25" ht="20" customHeight="1" thickTop="1" thickBot="1">
      <c r="B40" s="7">
        <v>34</v>
      </c>
      <c r="C40" s="7" t="s">
        <v>125</v>
      </c>
      <c r="D40" s="7" t="s">
        <v>126</v>
      </c>
      <c r="E40" s="7" t="s">
        <v>135</v>
      </c>
      <c r="F40" s="7" t="s">
        <v>15</v>
      </c>
      <c r="G40" s="2">
        <f>INDEX(svor!$AA$5:$AE$5,1,MATCH(svor!G40,svor!$AA40:$AE40,0))</f>
        <v>0.5</v>
      </c>
      <c r="H40" s="2">
        <f>INDEX(svor!$AA$5:$AE$5,1,MATCH(svor!H40,svor!$AA40:$AE40,0))</f>
        <v>0</v>
      </c>
      <c r="I40" s="2">
        <f>INDEX(svor!$AA$5:$AE$5,1,MATCH(svor!I40,svor!$AA40:$AE40,0))</f>
        <v>0.5</v>
      </c>
      <c r="J40" s="2">
        <f>INDEX(svor!$AA$5:$AE$5,1,MATCH(svor!J40,svor!$AA40:$AE40,0))</f>
        <v>-0.5</v>
      </c>
      <c r="K40" s="2">
        <f>INDEX(svor!$AA$5:$AE$5,1,MATCH(svor!K40,svor!$AA40:$AE40,0))</f>
        <v>0.5</v>
      </c>
      <c r="L40" s="2">
        <f>INDEX(svor!$AA$5:$AE$5,1,MATCH(svor!L40,svor!$AA40:$AE40,0))</f>
        <v>0.5</v>
      </c>
      <c r="M40" s="2">
        <f>INDEX(svor!$AA$5:$AE$5,1,MATCH(svor!M40,svor!$AA40:$AE40,0))</f>
        <v>0.5</v>
      </c>
      <c r="N40" s="2">
        <f>INDEX(svor!$AA$5:$AE$5,1,MATCH(svor!N40,svor!$AA40:$AE40,0))</f>
        <v>-1</v>
      </c>
      <c r="O40" s="2">
        <f>INDEX(svor!$AA$5:$AE$5,1,MATCH(svor!O40,svor!$AA40:$AE40,0))</f>
        <v>0</v>
      </c>
      <c r="P40" s="17"/>
      <c r="Q40" s="2">
        <f>INDEX(svor!$AA$4:$AE$4,1,MATCH(svor!G40,svor!$AA40:$AE40,0))</f>
        <v>0.5</v>
      </c>
      <c r="R40" s="2">
        <f>INDEX(svor!$AA$4:$AE$4,1,MATCH(svor!H40,svor!$AA40:$AE40,0))</f>
        <v>0</v>
      </c>
      <c r="S40" s="2">
        <f>INDEX(svor!$AA$4:$AE$4,1,MATCH(svor!I40,svor!$AA40:$AE40,0))</f>
        <v>0.5</v>
      </c>
      <c r="T40" s="2">
        <f>INDEX(svor!$AA$4:$AE$4,1,MATCH(svor!J40,svor!$AA40:$AE40,0))</f>
        <v>0.5</v>
      </c>
      <c r="U40" s="2">
        <f>INDEX(svor!$AA$4:$AE$4,1,MATCH(svor!K40,svor!$AA40:$AE40,0))</f>
        <v>0.5</v>
      </c>
      <c r="V40" s="2">
        <f>INDEX(svor!$AA$4:$AE$4,1,MATCH(svor!L40,svor!$AA40:$AE40,0))</f>
        <v>0.5</v>
      </c>
      <c r="W40" s="2">
        <f>INDEX(svor!$AA$4:$AE$4,1,MATCH(svor!M40,svor!$AA40:$AE40,0))</f>
        <v>0.5</v>
      </c>
      <c r="X40" s="2">
        <f>INDEX(svor!$AA$4:$AE$4,1,MATCH(svor!N40,svor!$AA40:$AE40,0))</f>
        <v>1</v>
      </c>
      <c r="Y40" s="2">
        <f>INDEX(svor!$AA$4:$AE$4,1,MATCH(svor!O40,svor!$AA40:$AE40,0))</f>
        <v>0</v>
      </c>
    </row>
    <row r="41" spans="2:25" ht="20" customHeight="1" thickTop="1" thickBot="1">
      <c r="B41" s="7">
        <v>35</v>
      </c>
      <c r="C41" s="7" t="s">
        <v>125</v>
      </c>
      <c r="D41" s="7" t="s">
        <v>126</v>
      </c>
      <c r="E41" s="7" t="s">
        <v>139</v>
      </c>
      <c r="F41" s="7" t="s">
        <v>15</v>
      </c>
      <c r="G41" s="2">
        <f>INDEX(svor!$AA$5:$AE$5,1,MATCH(svor!G41,svor!$AA41:$AE41,0))</f>
        <v>-0.5</v>
      </c>
      <c r="H41" s="2">
        <f>INDEX(svor!$AA$5:$AE$5,1,MATCH(svor!H41,svor!$AA41:$AE41,0))</f>
        <v>0</v>
      </c>
      <c r="I41" s="2">
        <f>INDEX(svor!$AA$5:$AE$5,1,MATCH(svor!I41,svor!$AA41:$AE41,0))</f>
        <v>0.5</v>
      </c>
      <c r="J41" s="2">
        <f>INDEX(svor!$AA$5:$AE$5,1,MATCH(svor!J41,svor!$AA41:$AE41,0))</f>
        <v>-0.5</v>
      </c>
      <c r="K41" s="2">
        <f>INDEX(svor!$AA$5:$AE$5,1,MATCH(svor!K41,svor!$AA41:$AE41,0))</f>
        <v>1</v>
      </c>
      <c r="L41" s="2">
        <f>INDEX(svor!$AA$5:$AE$5,1,MATCH(svor!L41,svor!$AA41:$AE41,0))</f>
        <v>0</v>
      </c>
      <c r="M41" s="2">
        <f>INDEX(svor!$AA$5:$AE$5,1,MATCH(svor!M41,svor!$AA41:$AE41,0))</f>
        <v>0.5</v>
      </c>
      <c r="N41" s="2">
        <f>INDEX(svor!$AA$5:$AE$5,1,MATCH(svor!N41,svor!$AA41:$AE41,0))</f>
        <v>-1</v>
      </c>
      <c r="O41" s="2">
        <f>INDEX(svor!$AA$5:$AE$5,1,MATCH(svor!O41,svor!$AA41:$AE41,0))</f>
        <v>-0.5</v>
      </c>
      <c r="P41" s="17"/>
      <c r="Q41" s="2">
        <f>INDEX(svor!$AA$4:$AE$4,1,MATCH(svor!G41,svor!$AA41:$AE41,0))</f>
        <v>0.5</v>
      </c>
      <c r="R41" s="2">
        <f>INDEX(svor!$AA$4:$AE$4,1,MATCH(svor!H41,svor!$AA41:$AE41,0))</f>
        <v>0</v>
      </c>
      <c r="S41" s="2">
        <f>INDEX(svor!$AA$4:$AE$4,1,MATCH(svor!I41,svor!$AA41:$AE41,0))</f>
        <v>0.5</v>
      </c>
      <c r="T41" s="2">
        <f>INDEX(svor!$AA$4:$AE$4,1,MATCH(svor!J41,svor!$AA41:$AE41,0))</f>
        <v>0.5</v>
      </c>
      <c r="U41" s="2">
        <f>INDEX(svor!$AA$4:$AE$4,1,MATCH(svor!K41,svor!$AA41:$AE41,0))</f>
        <v>1</v>
      </c>
      <c r="V41" s="2">
        <f>INDEX(svor!$AA$4:$AE$4,1,MATCH(svor!L41,svor!$AA41:$AE41,0))</f>
        <v>0</v>
      </c>
      <c r="W41" s="2">
        <f>INDEX(svor!$AA$4:$AE$4,1,MATCH(svor!M41,svor!$AA41:$AE41,0))</f>
        <v>0.5</v>
      </c>
      <c r="X41" s="2">
        <f>INDEX(svor!$AA$4:$AE$4,1,MATCH(svor!N41,svor!$AA41:$AE41,0))</f>
        <v>1</v>
      </c>
      <c r="Y41" s="2">
        <f>INDEX(svor!$AA$4:$AE$4,1,MATCH(svor!O41,svor!$AA41:$AE41,0))</f>
        <v>0.5</v>
      </c>
    </row>
    <row r="42" spans="2:25" ht="20" customHeight="1" thickTop="1" thickBot="1">
      <c r="B42" s="7">
        <v>36</v>
      </c>
      <c r="C42" s="7" t="s">
        <v>125</v>
      </c>
      <c r="D42" s="7" t="s">
        <v>126</v>
      </c>
      <c r="E42" s="7" t="s">
        <v>140</v>
      </c>
      <c r="F42" s="7" t="s">
        <v>15</v>
      </c>
      <c r="G42" s="2">
        <f>INDEX(svor!$AA$5:$AE$5,1,MATCH(svor!G42,svor!$AA42:$AE42,0))</f>
        <v>-0.5</v>
      </c>
      <c r="H42" s="2">
        <f>INDEX(svor!$AA$5:$AE$5,1,MATCH(svor!H42,svor!$AA42:$AE42,0))</f>
        <v>0.5</v>
      </c>
      <c r="I42" s="2">
        <f>INDEX(svor!$AA$5:$AE$5,1,MATCH(svor!I42,svor!$AA42:$AE42,0))</f>
        <v>0.5</v>
      </c>
      <c r="J42" s="2">
        <f>INDEX(svor!$AA$5:$AE$5,1,MATCH(svor!J42,svor!$AA42:$AE42,0))</f>
        <v>-1</v>
      </c>
      <c r="K42" s="2">
        <f>INDEX(svor!$AA$5:$AE$5,1,MATCH(svor!K42,svor!$AA42:$AE42,0))</f>
        <v>0.5</v>
      </c>
      <c r="L42" s="2">
        <f>INDEX(svor!$AA$5:$AE$5,1,MATCH(svor!L42,svor!$AA42:$AE42,0))</f>
        <v>-0.5</v>
      </c>
      <c r="M42" s="2">
        <f>INDEX(svor!$AA$5:$AE$5,1,MATCH(svor!M42,svor!$AA42:$AE42,0))</f>
        <v>1</v>
      </c>
      <c r="N42" s="2">
        <f>INDEX(svor!$AA$5:$AE$5,1,MATCH(svor!N42,svor!$AA42:$AE42,0))</f>
        <v>-1</v>
      </c>
      <c r="O42" s="2">
        <f>INDEX(svor!$AA$5:$AE$5,1,MATCH(svor!O42,svor!$AA42:$AE42,0))</f>
        <v>-0.5</v>
      </c>
      <c r="P42" s="17"/>
      <c r="Q42" s="2">
        <f>INDEX(svor!$AA$4:$AE$4,1,MATCH(svor!G42,svor!$AA42:$AE42,0))</f>
        <v>0.5</v>
      </c>
      <c r="R42" s="2">
        <f>INDEX(svor!$AA$4:$AE$4,1,MATCH(svor!H42,svor!$AA42:$AE42,0))</f>
        <v>0.5</v>
      </c>
      <c r="S42" s="2">
        <f>INDEX(svor!$AA$4:$AE$4,1,MATCH(svor!I42,svor!$AA42:$AE42,0))</f>
        <v>0.5</v>
      </c>
      <c r="T42" s="2">
        <f>INDEX(svor!$AA$4:$AE$4,1,MATCH(svor!J42,svor!$AA42:$AE42,0))</f>
        <v>1</v>
      </c>
      <c r="U42" s="2">
        <f>INDEX(svor!$AA$4:$AE$4,1,MATCH(svor!K42,svor!$AA42:$AE42,0))</f>
        <v>0.5</v>
      </c>
      <c r="V42" s="2">
        <f>INDEX(svor!$AA$4:$AE$4,1,MATCH(svor!L42,svor!$AA42:$AE42,0))</f>
        <v>0.5</v>
      </c>
      <c r="W42" s="2">
        <f>INDEX(svor!$AA$4:$AE$4,1,MATCH(svor!M42,svor!$AA42:$AE42,0))</f>
        <v>1</v>
      </c>
      <c r="X42" s="2">
        <f>INDEX(svor!$AA$4:$AE$4,1,MATCH(svor!N42,svor!$AA42:$AE42,0))</f>
        <v>1</v>
      </c>
      <c r="Y42" s="2">
        <f>INDEX(svor!$AA$4:$AE$4,1,MATCH(svor!O42,svor!$AA42:$AE42,0))</f>
        <v>0.5</v>
      </c>
    </row>
    <row r="43" spans="2:25" ht="20" customHeight="1" thickTop="1" thickBot="1">
      <c r="B43" s="7">
        <v>37</v>
      </c>
      <c r="C43" s="7" t="s">
        <v>125</v>
      </c>
      <c r="D43" s="7" t="s">
        <v>126</v>
      </c>
      <c r="E43" s="7" t="s">
        <v>141</v>
      </c>
      <c r="F43" s="7" t="s">
        <v>15</v>
      </c>
      <c r="G43" s="2">
        <f>INDEX(svor!$AA$5:$AE$5,1,MATCH(svor!G43,svor!$AA43:$AE43,0))</f>
        <v>-0.5</v>
      </c>
      <c r="H43" s="2">
        <f>INDEX(svor!$AA$5:$AE$5,1,MATCH(svor!H43,svor!$AA43:$AE43,0))</f>
        <v>0.5</v>
      </c>
      <c r="I43" s="2">
        <f>INDEX(svor!$AA$5:$AE$5,1,MATCH(svor!I43,svor!$AA43:$AE43,0))</f>
        <v>1</v>
      </c>
      <c r="J43" s="2">
        <f>INDEX(svor!$AA$5:$AE$5,1,MATCH(svor!J43,svor!$AA43:$AE43,0))</f>
        <v>-0.5</v>
      </c>
      <c r="K43" s="2">
        <f>INDEX(svor!$AA$5:$AE$5,1,MATCH(svor!K43,svor!$AA43:$AE43,0))</f>
        <v>0.5</v>
      </c>
      <c r="L43" s="2">
        <f>INDEX(svor!$AA$5:$AE$5,1,MATCH(svor!L43,svor!$AA43:$AE43,0))</f>
        <v>1</v>
      </c>
      <c r="M43" s="2">
        <f>INDEX(svor!$AA$5:$AE$5,1,MATCH(svor!M43,svor!$AA43:$AE43,0))</f>
        <v>1</v>
      </c>
      <c r="N43" s="2">
        <f>INDEX(svor!$AA$5:$AE$5,1,MATCH(svor!N43,svor!$AA43:$AE43,0))</f>
        <v>-1</v>
      </c>
      <c r="O43" s="2">
        <f>INDEX(svor!$AA$5:$AE$5,1,MATCH(svor!O43,svor!$AA43:$AE43,0))</f>
        <v>0.5</v>
      </c>
      <c r="P43" s="17"/>
      <c r="Q43" s="2">
        <f>INDEX(svor!$AA$4:$AE$4,1,MATCH(svor!G43,svor!$AA43:$AE43,0))</f>
        <v>0.5</v>
      </c>
      <c r="R43" s="2">
        <f>INDEX(svor!$AA$4:$AE$4,1,MATCH(svor!H43,svor!$AA43:$AE43,0))</f>
        <v>0.5</v>
      </c>
      <c r="S43" s="2">
        <f>INDEX(svor!$AA$4:$AE$4,1,MATCH(svor!I43,svor!$AA43:$AE43,0))</f>
        <v>1</v>
      </c>
      <c r="T43" s="2">
        <f>INDEX(svor!$AA$4:$AE$4,1,MATCH(svor!J43,svor!$AA43:$AE43,0))</f>
        <v>0.5</v>
      </c>
      <c r="U43" s="2">
        <f>INDEX(svor!$AA$4:$AE$4,1,MATCH(svor!K43,svor!$AA43:$AE43,0))</f>
        <v>0.5</v>
      </c>
      <c r="V43" s="2">
        <f>INDEX(svor!$AA$4:$AE$4,1,MATCH(svor!L43,svor!$AA43:$AE43,0))</f>
        <v>1</v>
      </c>
      <c r="W43" s="2">
        <f>INDEX(svor!$AA$4:$AE$4,1,MATCH(svor!M43,svor!$AA43:$AE43,0))</f>
        <v>1</v>
      </c>
      <c r="X43" s="2">
        <f>INDEX(svor!$AA$4:$AE$4,1,MATCH(svor!N43,svor!$AA43:$AE43,0))</f>
        <v>1</v>
      </c>
      <c r="Y43" s="2">
        <f>INDEX(svor!$AA$4:$AE$4,1,MATCH(svor!O43,svor!$AA43:$AE43,0))</f>
        <v>0.5</v>
      </c>
    </row>
    <row r="44" spans="2:25" ht="20" customHeight="1" thickTop="1" thickBot="1">
      <c r="B44" s="7">
        <v>38</v>
      </c>
      <c r="C44" s="7" t="s">
        <v>125</v>
      </c>
      <c r="D44" s="7" t="s">
        <v>126</v>
      </c>
      <c r="E44" s="7" t="s">
        <v>142</v>
      </c>
      <c r="F44" s="7" t="s">
        <v>15</v>
      </c>
      <c r="G44" s="2">
        <f>INDEX(svor!$AA$5:$AE$5,1,MATCH(svor!G44,svor!$AA44:$AE44,0))</f>
        <v>-0.5</v>
      </c>
      <c r="H44" s="2">
        <f>INDEX(svor!$AA$5:$AE$5,1,MATCH(svor!H44,svor!$AA44:$AE44,0))</f>
        <v>0</v>
      </c>
      <c r="I44" s="2">
        <f>INDEX(svor!$AA$5:$AE$5,1,MATCH(svor!I44,svor!$AA44:$AE44,0))</f>
        <v>1</v>
      </c>
      <c r="J44" s="2">
        <f>INDEX(svor!$AA$5:$AE$5,1,MATCH(svor!J44,svor!$AA44:$AE44,0))</f>
        <v>-1</v>
      </c>
      <c r="K44" s="2">
        <f>INDEX(svor!$AA$5:$AE$5,1,MATCH(svor!K44,svor!$AA44:$AE44,0))</f>
        <v>0.5</v>
      </c>
      <c r="L44" s="2">
        <f>INDEX(svor!$AA$5:$AE$5,1,MATCH(svor!L44,svor!$AA44:$AE44,0))</f>
        <v>-0.5</v>
      </c>
      <c r="M44" s="2">
        <f>INDEX(svor!$AA$5:$AE$5,1,MATCH(svor!M44,svor!$AA44:$AE44,0))</f>
        <v>0</v>
      </c>
      <c r="N44" s="2">
        <f>INDEX(svor!$AA$5:$AE$5,1,MATCH(svor!N44,svor!$AA44:$AE44,0))</f>
        <v>-1</v>
      </c>
      <c r="O44" s="2">
        <f>INDEX(svor!$AA$5:$AE$5,1,MATCH(svor!O44,svor!$AA44:$AE44,0))</f>
        <v>0</v>
      </c>
      <c r="P44" s="17"/>
      <c r="Q44" s="2">
        <f>INDEX(svor!$AA$4:$AE$4,1,MATCH(svor!G44,svor!$AA44:$AE44,0))</f>
        <v>0.5</v>
      </c>
      <c r="R44" s="2">
        <f>INDEX(svor!$AA$4:$AE$4,1,MATCH(svor!H44,svor!$AA44:$AE44,0))</f>
        <v>0</v>
      </c>
      <c r="S44" s="2">
        <f>INDEX(svor!$AA$4:$AE$4,1,MATCH(svor!I44,svor!$AA44:$AE44,0))</f>
        <v>1</v>
      </c>
      <c r="T44" s="2">
        <f>INDEX(svor!$AA$4:$AE$4,1,MATCH(svor!J44,svor!$AA44:$AE44,0))</f>
        <v>1</v>
      </c>
      <c r="U44" s="2">
        <f>INDEX(svor!$AA$4:$AE$4,1,MATCH(svor!K44,svor!$AA44:$AE44,0))</f>
        <v>0.5</v>
      </c>
      <c r="V44" s="2">
        <f>INDEX(svor!$AA$4:$AE$4,1,MATCH(svor!L44,svor!$AA44:$AE44,0))</f>
        <v>0.5</v>
      </c>
      <c r="W44" s="2">
        <f>INDEX(svor!$AA$4:$AE$4,1,MATCH(svor!M44,svor!$AA44:$AE44,0))</f>
        <v>0</v>
      </c>
      <c r="X44" s="2">
        <f>INDEX(svor!$AA$4:$AE$4,1,MATCH(svor!N44,svor!$AA44:$AE44,0))</f>
        <v>1</v>
      </c>
      <c r="Y44" s="2">
        <f>INDEX(svor!$AA$4:$AE$4,1,MATCH(svor!O44,svor!$AA44:$AE44,0))</f>
        <v>0</v>
      </c>
    </row>
    <row r="45" spans="2:25" ht="20" customHeight="1" thickTop="1" thickBot="1">
      <c r="B45" s="7">
        <v>39</v>
      </c>
      <c r="C45" s="7" t="s">
        <v>125</v>
      </c>
      <c r="D45" s="7" t="s">
        <v>126</v>
      </c>
      <c r="E45" s="7" t="s">
        <v>143</v>
      </c>
      <c r="F45" s="7" t="s">
        <v>15</v>
      </c>
      <c r="G45" s="2">
        <f>INDEX(svor!$AA$5:$AE$5,1,MATCH(svor!G45,svor!$AA45:$AE45,0))</f>
        <v>0</v>
      </c>
      <c r="H45" s="2">
        <f>INDEX(svor!$AA$5:$AE$5,1,MATCH(svor!H45,svor!$AA45:$AE45,0))</f>
        <v>0.5</v>
      </c>
      <c r="I45" s="2">
        <f>INDEX(svor!$AA$5:$AE$5,1,MATCH(svor!I45,svor!$AA45:$AE45,0))</f>
        <v>0.5</v>
      </c>
      <c r="J45" s="2">
        <f>INDEX(svor!$AA$5:$AE$5,1,MATCH(svor!J45,svor!$AA45:$AE45,0))</f>
        <v>0</v>
      </c>
      <c r="K45" s="2">
        <f>INDEX(svor!$AA$5:$AE$5,1,MATCH(svor!K45,svor!$AA45:$AE45,0))</f>
        <v>-0.5</v>
      </c>
      <c r="L45" s="2">
        <f>INDEX(svor!$AA$5:$AE$5,1,MATCH(svor!L45,svor!$AA45:$AE45,0))</f>
        <v>0.5</v>
      </c>
      <c r="M45" s="2">
        <f>INDEX(svor!$AA$5:$AE$5,1,MATCH(svor!M45,svor!$AA45:$AE45,0))</f>
        <v>0</v>
      </c>
      <c r="N45" s="2">
        <f>INDEX(svor!$AA$5:$AE$5,1,MATCH(svor!N45,svor!$AA45:$AE45,0))</f>
        <v>-0.5</v>
      </c>
      <c r="O45" s="2">
        <f>INDEX(svor!$AA$5:$AE$5,1,MATCH(svor!O45,svor!$AA45:$AE45,0))</f>
        <v>0</v>
      </c>
      <c r="P45" s="17"/>
      <c r="Q45" s="2">
        <f>INDEX(svor!$AA$4:$AE$4,1,MATCH(svor!G45,svor!$AA45:$AE45,0))</f>
        <v>0</v>
      </c>
      <c r="R45" s="2">
        <f>INDEX(svor!$AA$4:$AE$4,1,MATCH(svor!H45,svor!$AA45:$AE45,0))</f>
        <v>0.5</v>
      </c>
      <c r="S45" s="2">
        <f>INDEX(svor!$AA$4:$AE$4,1,MATCH(svor!I45,svor!$AA45:$AE45,0))</f>
        <v>0.5</v>
      </c>
      <c r="T45" s="2">
        <f>INDEX(svor!$AA$4:$AE$4,1,MATCH(svor!J45,svor!$AA45:$AE45,0))</f>
        <v>0</v>
      </c>
      <c r="U45" s="2">
        <f>INDEX(svor!$AA$4:$AE$4,1,MATCH(svor!K45,svor!$AA45:$AE45,0))</f>
        <v>0.5</v>
      </c>
      <c r="V45" s="2">
        <f>INDEX(svor!$AA$4:$AE$4,1,MATCH(svor!L45,svor!$AA45:$AE45,0))</f>
        <v>0.5</v>
      </c>
      <c r="W45" s="2">
        <f>INDEX(svor!$AA$4:$AE$4,1,MATCH(svor!M45,svor!$AA45:$AE45,0))</f>
        <v>0</v>
      </c>
      <c r="X45" s="2">
        <f>INDEX(svor!$AA$4:$AE$4,1,MATCH(svor!N45,svor!$AA45:$AE45,0))</f>
        <v>0.5</v>
      </c>
      <c r="Y45" s="2">
        <f>INDEX(svor!$AA$4:$AE$4,1,MATCH(svor!O45,svor!$AA45:$AE45,0))</f>
        <v>0</v>
      </c>
    </row>
    <row r="46" spans="2:25" ht="20" customHeight="1" thickTop="1" thickBot="1">
      <c r="B46" s="7">
        <v>40</v>
      </c>
      <c r="C46" s="7" t="s">
        <v>125</v>
      </c>
      <c r="D46" s="7" t="s">
        <v>146</v>
      </c>
      <c r="E46" s="7" t="s">
        <v>147</v>
      </c>
      <c r="F46" s="7" t="s">
        <v>15</v>
      </c>
      <c r="G46" s="2">
        <f>INDEX(svor!$AA$5:$AE$5,1,MATCH(svor!G46,svor!$AA46:$AE46,0))</f>
        <v>0</v>
      </c>
      <c r="H46" s="2">
        <f>INDEX(svor!$AA$5:$AE$5,1,MATCH(svor!H46,svor!$AA46:$AE46,0))</f>
        <v>0</v>
      </c>
      <c r="I46" s="2">
        <f>INDEX(svor!$AA$5:$AE$5,1,MATCH(svor!I46,svor!$AA46:$AE46,0))</f>
        <v>1</v>
      </c>
      <c r="J46" s="2">
        <f>INDEX(svor!$AA$5:$AE$5,1,MATCH(svor!J46,svor!$AA46:$AE46,0))</f>
        <v>-1</v>
      </c>
      <c r="K46" s="2">
        <f>INDEX(svor!$AA$5:$AE$5,1,MATCH(svor!K46,svor!$AA46:$AE46,0))</f>
        <v>0</v>
      </c>
      <c r="L46" s="2">
        <f>INDEX(svor!$AA$5:$AE$5,1,MATCH(svor!L46,svor!$AA46:$AE46,0))</f>
        <v>-0.5</v>
      </c>
      <c r="M46" s="2">
        <f>INDEX(svor!$AA$5:$AE$5,1,MATCH(svor!M46,svor!$AA46:$AE46,0))</f>
        <v>-0.5</v>
      </c>
      <c r="N46" s="2">
        <f>INDEX(svor!$AA$5:$AE$5,1,MATCH(svor!N46,svor!$AA46:$AE46,0))</f>
        <v>-1</v>
      </c>
      <c r="O46" s="2">
        <f>INDEX(svor!$AA$5:$AE$5,1,MATCH(svor!O46,svor!$AA46:$AE46,0))</f>
        <v>-1</v>
      </c>
      <c r="P46" s="17"/>
      <c r="Q46" s="2">
        <f>INDEX(svor!$AA$4:$AE$4,1,MATCH(svor!G46,svor!$AA46:$AE46,0))</f>
        <v>0</v>
      </c>
      <c r="R46" s="2">
        <f>INDEX(svor!$AA$4:$AE$4,1,MATCH(svor!H46,svor!$AA46:$AE46,0))</f>
        <v>0</v>
      </c>
      <c r="S46" s="2">
        <f>INDEX(svor!$AA$4:$AE$4,1,MATCH(svor!I46,svor!$AA46:$AE46,0))</f>
        <v>1</v>
      </c>
      <c r="T46" s="2">
        <f>INDEX(svor!$AA$4:$AE$4,1,MATCH(svor!J46,svor!$AA46:$AE46,0))</f>
        <v>1</v>
      </c>
      <c r="U46" s="2">
        <f>INDEX(svor!$AA$4:$AE$4,1,MATCH(svor!K46,svor!$AA46:$AE46,0))</f>
        <v>0</v>
      </c>
      <c r="V46" s="2">
        <f>INDEX(svor!$AA$4:$AE$4,1,MATCH(svor!L46,svor!$AA46:$AE46,0))</f>
        <v>0.5</v>
      </c>
      <c r="W46" s="2">
        <f>INDEX(svor!$AA$4:$AE$4,1,MATCH(svor!M46,svor!$AA46:$AE46,0))</f>
        <v>0.5</v>
      </c>
      <c r="X46" s="2">
        <f>INDEX(svor!$AA$4:$AE$4,1,MATCH(svor!N46,svor!$AA46:$AE46,0))</f>
        <v>1</v>
      </c>
      <c r="Y46" s="2">
        <f>INDEX(svor!$AA$4:$AE$4,1,MATCH(svor!O46,svor!$AA46:$AE46,0))</f>
        <v>1</v>
      </c>
    </row>
    <row r="47" spans="2:25" ht="20" customHeight="1" thickTop="1" thickBot="1">
      <c r="B47" s="7">
        <v>41</v>
      </c>
      <c r="C47" s="7" t="s">
        <v>125</v>
      </c>
      <c r="D47" s="7" t="s">
        <v>146</v>
      </c>
      <c r="E47" s="7" t="s">
        <v>150</v>
      </c>
      <c r="F47" s="7" t="s">
        <v>15</v>
      </c>
      <c r="G47" s="2">
        <f>INDEX(svor!$AA$5:$AE$5,1,MATCH(svor!G47,svor!$AA47:$AE47,0))</f>
        <v>0</v>
      </c>
      <c r="H47" s="2">
        <f>INDEX(svor!$AA$5:$AE$5,1,MATCH(svor!H47,svor!$AA47:$AE47,0))</f>
        <v>-0.5</v>
      </c>
      <c r="I47" s="2">
        <f>INDEX(svor!$AA$5:$AE$5,1,MATCH(svor!I47,svor!$AA47:$AE47,0))</f>
        <v>1</v>
      </c>
      <c r="J47" s="2">
        <f>INDEX(svor!$AA$5:$AE$5,1,MATCH(svor!J47,svor!$AA47:$AE47,0))</f>
        <v>0</v>
      </c>
      <c r="K47" s="2">
        <f>INDEX(svor!$AA$5:$AE$5,1,MATCH(svor!K47,svor!$AA47:$AE47,0))</f>
        <v>1</v>
      </c>
      <c r="L47" s="2">
        <f>INDEX(svor!$AA$5:$AE$5,1,MATCH(svor!L47,svor!$AA47:$AE47,0))</f>
        <v>0.5</v>
      </c>
      <c r="M47" s="2">
        <f>INDEX(svor!$AA$5:$AE$5,1,MATCH(svor!M47,svor!$AA47:$AE47,0))</f>
        <v>1</v>
      </c>
      <c r="N47" s="2">
        <f>INDEX(svor!$AA$5:$AE$5,1,MATCH(svor!N47,svor!$AA47:$AE47,0))</f>
        <v>-1</v>
      </c>
      <c r="O47" s="2">
        <f>INDEX(svor!$AA$5:$AE$5,1,MATCH(svor!O47,svor!$AA47:$AE47,0))</f>
        <v>0.5</v>
      </c>
      <c r="P47" s="17"/>
      <c r="Q47" s="2">
        <f>INDEX(svor!$AA$4:$AE$4,1,MATCH(svor!G47,svor!$AA47:$AE47,0))</f>
        <v>0</v>
      </c>
      <c r="R47" s="2">
        <f>INDEX(svor!$AA$4:$AE$4,1,MATCH(svor!H47,svor!$AA47:$AE47,0))</f>
        <v>0.5</v>
      </c>
      <c r="S47" s="2">
        <f>INDEX(svor!$AA$4:$AE$4,1,MATCH(svor!I47,svor!$AA47:$AE47,0))</f>
        <v>1</v>
      </c>
      <c r="T47" s="2">
        <f>INDEX(svor!$AA$4:$AE$4,1,MATCH(svor!J47,svor!$AA47:$AE47,0))</f>
        <v>0</v>
      </c>
      <c r="U47" s="2">
        <f>INDEX(svor!$AA$4:$AE$4,1,MATCH(svor!K47,svor!$AA47:$AE47,0))</f>
        <v>1</v>
      </c>
      <c r="V47" s="2">
        <f>INDEX(svor!$AA$4:$AE$4,1,MATCH(svor!L47,svor!$AA47:$AE47,0))</f>
        <v>0.5</v>
      </c>
      <c r="W47" s="2">
        <f>INDEX(svor!$AA$4:$AE$4,1,MATCH(svor!M47,svor!$AA47:$AE47,0))</f>
        <v>1</v>
      </c>
      <c r="X47" s="2">
        <f>INDEX(svor!$AA$4:$AE$4,1,MATCH(svor!N47,svor!$AA47:$AE47,0))</f>
        <v>1</v>
      </c>
      <c r="Y47" s="2">
        <f>INDEX(svor!$AA$4:$AE$4,1,MATCH(svor!O47,svor!$AA47:$AE47,0))</f>
        <v>0.5</v>
      </c>
    </row>
    <row r="48" spans="2:25" ht="20" customHeight="1" thickTop="1" thickBot="1">
      <c r="B48" s="7">
        <v>42</v>
      </c>
      <c r="C48" s="7" t="s">
        <v>125</v>
      </c>
      <c r="D48" s="7" t="s">
        <v>146</v>
      </c>
      <c r="E48" s="7" t="s">
        <v>154</v>
      </c>
      <c r="F48" s="7" t="s">
        <v>15</v>
      </c>
      <c r="G48" s="2">
        <f>INDEX(svor!$AA$5:$AE$5,1,MATCH(svor!G48,svor!$AA48:$AE48,0))</f>
        <v>1</v>
      </c>
      <c r="H48" s="2">
        <f>INDEX(svor!$AA$5:$AE$5,1,MATCH(svor!H48,svor!$AA48:$AE48,0))</f>
        <v>0.5</v>
      </c>
      <c r="I48" s="2">
        <f>INDEX(svor!$AA$5:$AE$5,1,MATCH(svor!I48,svor!$AA48:$AE48,0))</f>
        <v>1</v>
      </c>
      <c r="J48" s="2">
        <f>INDEX(svor!$AA$5:$AE$5,1,MATCH(svor!J48,svor!$AA48:$AE48,0))</f>
        <v>0</v>
      </c>
      <c r="K48" s="2">
        <f>INDEX(svor!$AA$5:$AE$5,1,MATCH(svor!K48,svor!$AA48:$AE48,0))</f>
        <v>0</v>
      </c>
      <c r="L48" s="2">
        <f>INDEX(svor!$AA$5:$AE$5,1,MATCH(svor!L48,svor!$AA48:$AE48,0))</f>
        <v>-0.5</v>
      </c>
      <c r="M48" s="2">
        <f>INDEX(svor!$AA$5:$AE$5,1,MATCH(svor!M48,svor!$AA48:$AE48,0))</f>
        <v>-0.5</v>
      </c>
      <c r="N48" s="2">
        <f>INDEX(svor!$AA$5:$AE$5,1,MATCH(svor!N48,svor!$AA48:$AE48,0))</f>
        <v>-0.5</v>
      </c>
      <c r="O48" s="2">
        <f>INDEX(svor!$AA$5:$AE$5,1,MATCH(svor!O48,svor!$AA48:$AE48,0))</f>
        <v>0.5</v>
      </c>
      <c r="P48" s="17"/>
      <c r="Q48" s="2">
        <f>INDEX(svor!$AA$4:$AE$4,1,MATCH(svor!G48,svor!$AA48:$AE48,0))</f>
        <v>1</v>
      </c>
      <c r="R48" s="2">
        <f>INDEX(svor!$AA$4:$AE$4,1,MATCH(svor!H48,svor!$AA48:$AE48,0))</f>
        <v>0.5</v>
      </c>
      <c r="S48" s="2">
        <f>INDEX(svor!$AA$4:$AE$4,1,MATCH(svor!I48,svor!$AA48:$AE48,0))</f>
        <v>1</v>
      </c>
      <c r="T48" s="2">
        <f>INDEX(svor!$AA$4:$AE$4,1,MATCH(svor!J48,svor!$AA48:$AE48,0))</f>
        <v>0</v>
      </c>
      <c r="U48" s="2">
        <f>INDEX(svor!$AA$4:$AE$4,1,MATCH(svor!K48,svor!$AA48:$AE48,0))</f>
        <v>0</v>
      </c>
      <c r="V48" s="2">
        <f>INDEX(svor!$AA$4:$AE$4,1,MATCH(svor!L48,svor!$AA48:$AE48,0))</f>
        <v>0.5</v>
      </c>
      <c r="W48" s="2">
        <f>INDEX(svor!$AA$4:$AE$4,1,MATCH(svor!M48,svor!$AA48:$AE48,0))</f>
        <v>0.5</v>
      </c>
      <c r="X48" s="2">
        <f>INDEX(svor!$AA$4:$AE$4,1,MATCH(svor!N48,svor!$AA48:$AE48,0))</f>
        <v>0.5</v>
      </c>
      <c r="Y48" s="2">
        <f>INDEX(svor!$AA$4:$AE$4,1,MATCH(svor!O48,svor!$AA48:$AE48,0))</f>
        <v>0.5</v>
      </c>
    </row>
    <row r="49" spans="2:25" ht="20" customHeight="1" thickTop="1" thickBot="1">
      <c r="B49" s="7">
        <v>43</v>
      </c>
      <c r="C49" s="7" t="s">
        <v>125</v>
      </c>
      <c r="D49" s="7" t="s">
        <v>146</v>
      </c>
      <c r="E49" s="7" t="s">
        <v>157</v>
      </c>
      <c r="F49" s="7" t="s">
        <v>15</v>
      </c>
      <c r="G49" s="2">
        <f>INDEX(svor!$AA$5:$AE$5,1,MATCH(svor!G49,svor!$AA49:$AE49,0))</f>
        <v>1</v>
      </c>
      <c r="H49" s="2">
        <f>INDEX(svor!$AA$5:$AE$5,1,MATCH(svor!H49,svor!$AA49:$AE49,0))</f>
        <v>0</v>
      </c>
      <c r="I49" s="2">
        <f>INDEX(svor!$AA$5:$AE$5,1,MATCH(svor!I49,svor!$AA49:$AE49,0))</f>
        <v>0.5</v>
      </c>
      <c r="J49" s="2">
        <f>INDEX(svor!$AA$5:$AE$5,1,MATCH(svor!J49,svor!$AA49:$AE49,0))</f>
        <v>1</v>
      </c>
      <c r="K49" s="2">
        <f>INDEX(svor!$AA$5:$AE$5,1,MATCH(svor!K49,svor!$AA49:$AE49,0))</f>
        <v>1</v>
      </c>
      <c r="L49" s="2">
        <f>INDEX(svor!$AA$5:$AE$5,1,MATCH(svor!L49,svor!$AA49:$AE49,0))</f>
        <v>-0.5</v>
      </c>
      <c r="M49" s="2">
        <f>INDEX(svor!$AA$5:$AE$5,1,MATCH(svor!M49,svor!$AA49:$AE49,0))</f>
        <v>1</v>
      </c>
      <c r="N49" s="2">
        <f>INDEX(svor!$AA$5:$AE$5,1,MATCH(svor!N49,svor!$AA49:$AE49,0))</f>
        <v>-1</v>
      </c>
      <c r="O49" s="2">
        <f>INDEX(svor!$AA$5:$AE$5,1,MATCH(svor!O49,svor!$AA49:$AE49,0))</f>
        <v>0</v>
      </c>
      <c r="P49" s="17"/>
      <c r="Q49" s="2">
        <f>INDEX(svor!$AA$4:$AE$4,1,MATCH(svor!G49,svor!$AA49:$AE49,0))</f>
        <v>1</v>
      </c>
      <c r="R49" s="2">
        <f>INDEX(svor!$AA$4:$AE$4,1,MATCH(svor!H49,svor!$AA49:$AE49,0))</f>
        <v>0</v>
      </c>
      <c r="S49" s="2">
        <f>INDEX(svor!$AA$4:$AE$4,1,MATCH(svor!I49,svor!$AA49:$AE49,0))</f>
        <v>0.5</v>
      </c>
      <c r="T49" s="2">
        <f>INDEX(svor!$AA$4:$AE$4,1,MATCH(svor!J49,svor!$AA49:$AE49,0))</f>
        <v>1</v>
      </c>
      <c r="U49" s="2">
        <f>INDEX(svor!$AA$4:$AE$4,1,MATCH(svor!K49,svor!$AA49:$AE49,0))</f>
        <v>1</v>
      </c>
      <c r="V49" s="2">
        <f>INDEX(svor!$AA$4:$AE$4,1,MATCH(svor!L49,svor!$AA49:$AE49,0))</f>
        <v>0.5</v>
      </c>
      <c r="W49" s="2">
        <f>INDEX(svor!$AA$4:$AE$4,1,MATCH(svor!M49,svor!$AA49:$AE49,0))</f>
        <v>1</v>
      </c>
      <c r="X49" s="2">
        <f>INDEX(svor!$AA$4:$AE$4,1,MATCH(svor!N49,svor!$AA49:$AE49,0))</f>
        <v>1</v>
      </c>
      <c r="Y49" s="2">
        <f>INDEX(svor!$AA$4:$AE$4,1,MATCH(svor!O49,svor!$AA49:$AE49,0))</f>
        <v>0</v>
      </c>
    </row>
    <row r="50" spans="2:25" ht="20" customHeight="1" thickTop="1" thickBot="1">
      <c r="B50" s="7">
        <v>44</v>
      </c>
      <c r="C50" s="7" t="s">
        <v>125</v>
      </c>
      <c r="D50" s="7" t="s">
        <v>146</v>
      </c>
      <c r="E50" s="7" t="s">
        <v>161</v>
      </c>
      <c r="F50" s="7" t="s">
        <v>15</v>
      </c>
      <c r="G50" s="2">
        <f>INDEX(svor!$AA$5:$AE$5,1,MATCH(svor!G50,svor!$AA50:$AE50,0))</f>
        <v>0</v>
      </c>
      <c r="H50" s="2">
        <f>INDEX(svor!$AA$5:$AE$5,1,MATCH(svor!H50,svor!$AA50:$AE50,0))</f>
        <v>0</v>
      </c>
      <c r="I50" s="2">
        <f>INDEX(svor!$AA$5:$AE$5,1,MATCH(svor!I50,svor!$AA50:$AE50,0))</f>
        <v>1</v>
      </c>
      <c r="J50" s="2">
        <f>INDEX(svor!$AA$5:$AE$5,1,MATCH(svor!J50,svor!$AA50:$AE50,0))</f>
        <v>-1</v>
      </c>
      <c r="K50" s="2">
        <f>INDEX(svor!$AA$5:$AE$5,1,MATCH(svor!K50,svor!$AA50:$AE50,0))</f>
        <v>1</v>
      </c>
      <c r="L50" s="2">
        <f>INDEX(svor!$AA$5:$AE$5,1,MATCH(svor!L50,svor!$AA50:$AE50,0))</f>
        <v>-0.5</v>
      </c>
      <c r="M50" s="2">
        <f>INDEX(svor!$AA$5:$AE$5,1,MATCH(svor!M50,svor!$AA50:$AE50,0))</f>
        <v>0.5</v>
      </c>
      <c r="N50" s="2">
        <f>INDEX(svor!$AA$5:$AE$5,1,MATCH(svor!N50,svor!$AA50:$AE50,0))</f>
        <v>-1</v>
      </c>
      <c r="O50" s="2">
        <f>INDEX(svor!$AA$5:$AE$5,1,MATCH(svor!O50,svor!$AA50:$AE50,0))</f>
        <v>0</v>
      </c>
      <c r="P50" s="17"/>
      <c r="Q50" s="2">
        <f>INDEX(svor!$AA$4:$AE$4,1,MATCH(svor!G50,svor!$AA50:$AE50,0))</f>
        <v>0</v>
      </c>
      <c r="R50" s="2">
        <f>INDEX(svor!$AA$4:$AE$4,1,MATCH(svor!H50,svor!$AA50:$AE50,0))</f>
        <v>0</v>
      </c>
      <c r="S50" s="2">
        <f>INDEX(svor!$AA$4:$AE$4,1,MATCH(svor!I50,svor!$AA50:$AE50,0))</f>
        <v>1</v>
      </c>
      <c r="T50" s="2">
        <f>INDEX(svor!$AA$4:$AE$4,1,MATCH(svor!J50,svor!$AA50:$AE50,0))</f>
        <v>1</v>
      </c>
      <c r="U50" s="2">
        <f>INDEX(svor!$AA$4:$AE$4,1,MATCH(svor!K50,svor!$AA50:$AE50,0))</f>
        <v>1</v>
      </c>
      <c r="V50" s="2">
        <f>INDEX(svor!$AA$4:$AE$4,1,MATCH(svor!L50,svor!$AA50:$AE50,0))</f>
        <v>0.5</v>
      </c>
      <c r="W50" s="2">
        <f>INDEX(svor!$AA$4:$AE$4,1,MATCH(svor!M50,svor!$AA50:$AE50,0))</f>
        <v>0.5</v>
      </c>
      <c r="X50" s="2">
        <f>INDEX(svor!$AA$4:$AE$4,1,MATCH(svor!N50,svor!$AA50:$AE50,0))</f>
        <v>1</v>
      </c>
      <c r="Y50" s="2">
        <f>INDEX(svor!$AA$4:$AE$4,1,MATCH(svor!O50,svor!$AA50:$AE50,0))</f>
        <v>0</v>
      </c>
    </row>
    <row r="51" spans="2:25" ht="20" customHeight="1" thickTop="1" thickBot="1">
      <c r="B51" s="7">
        <v>45</v>
      </c>
      <c r="C51" s="7" t="s">
        <v>125</v>
      </c>
      <c r="D51" s="7" t="s">
        <v>146</v>
      </c>
      <c r="E51" s="7" t="s">
        <v>163</v>
      </c>
      <c r="F51" s="7" t="s">
        <v>15</v>
      </c>
      <c r="G51" s="2">
        <f>INDEX(svor!$AA$5:$AE$5,1,MATCH(svor!G51,svor!$AA51:$AE51,0))</f>
        <v>0</v>
      </c>
      <c r="H51" s="2">
        <f>INDEX(svor!$AA$5:$AE$5,1,MATCH(svor!H51,svor!$AA51:$AE51,0))</f>
        <v>-0.5</v>
      </c>
      <c r="I51" s="2">
        <f>INDEX(svor!$AA$5:$AE$5,1,MATCH(svor!I51,svor!$AA51:$AE51,0))</f>
        <v>1</v>
      </c>
      <c r="J51" s="2">
        <f>INDEX(svor!$AA$5:$AE$5,1,MATCH(svor!J51,svor!$AA51:$AE51,0))</f>
        <v>1</v>
      </c>
      <c r="K51" s="2">
        <f>INDEX(svor!$AA$5:$AE$5,1,MATCH(svor!K51,svor!$AA51:$AE51,0))</f>
        <v>1</v>
      </c>
      <c r="L51" s="2">
        <f>INDEX(svor!$AA$5:$AE$5,1,MATCH(svor!L51,svor!$AA51:$AE51,0))</f>
        <v>-0.5</v>
      </c>
      <c r="M51" s="2">
        <f>INDEX(svor!$AA$5:$AE$5,1,MATCH(svor!M51,svor!$AA51:$AE51,0))</f>
        <v>1</v>
      </c>
      <c r="N51" s="2">
        <f>INDEX(svor!$AA$5:$AE$5,1,MATCH(svor!N51,svor!$AA51:$AE51,0))</f>
        <v>-1</v>
      </c>
      <c r="O51" s="2">
        <f>INDEX(svor!$AA$5:$AE$5,1,MATCH(svor!O51,svor!$AA51:$AE51,0))</f>
        <v>0</v>
      </c>
      <c r="P51" s="17"/>
      <c r="Q51" s="2">
        <f>INDEX(svor!$AA$4:$AE$4,1,MATCH(svor!G51,svor!$AA51:$AE51,0))</f>
        <v>0</v>
      </c>
      <c r="R51" s="2">
        <f>INDEX(svor!$AA$4:$AE$4,1,MATCH(svor!H51,svor!$AA51:$AE51,0))</f>
        <v>0.5</v>
      </c>
      <c r="S51" s="2">
        <f>INDEX(svor!$AA$4:$AE$4,1,MATCH(svor!I51,svor!$AA51:$AE51,0))</f>
        <v>1</v>
      </c>
      <c r="T51" s="2">
        <f>INDEX(svor!$AA$4:$AE$4,1,MATCH(svor!J51,svor!$AA51:$AE51,0))</f>
        <v>1</v>
      </c>
      <c r="U51" s="2">
        <f>INDEX(svor!$AA$4:$AE$4,1,MATCH(svor!K51,svor!$AA51:$AE51,0))</f>
        <v>1</v>
      </c>
      <c r="V51" s="2">
        <f>INDEX(svor!$AA$4:$AE$4,1,MATCH(svor!L51,svor!$AA51:$AE51,0))</f>
        <v>0.5</v>
      </c>
      <c r="W51" s="2">
        <f>INDEX(svor!$AA$4:$AE$4,1,MATCH(svor!M51,svor!$AA51:$AE51,0))</f>
        <v>1</v>
      </c>
      <c r="X51" s="2">
        <f>INDEX(svor!$AA$4:$AE$4,1,MATCH(svor!N51,svor!$AA51:$AE51,0))</f>
        <v>1</v>
      </c>
      <c r="Y51" s="2">
        <f>INDEX(svor!$AA$4:$AE$4,1,MATCH(svor!O51,svor!$AA51:$AE51,0))</f>
        <v>0</v>
      </c>
    </row>
    <row r="52" spans="2:25" ht="20" customHeight="1" thickTop="1" thickBot="1">
      <c r="B52" s="7">
        <v>46</v>
      </c>
      <c r="C52" s="7" t="s">
        <v>167</v>
      </c>
      <c r="D52" s="7" t="s">
        <v>168</v>
      </c>
      <c r="E52" s="7" t="s">
        <v>169</v>
      </c>
      <c r="F52" s="7" t="s">
        <v>15</v>
      </c>
      <c r="G52" s="2">
        <f>INDEX(svor!$AA$5:$AE$5,1,MATCH(svor!G52,svor!$AA52:$AE52,0))</f>
        <v>0</v>
      </c>
      <c r="H52" s="2">
        <f>INDEX(svor!$AA$5:$AE$5,1,MATCH(svor!H52,svor!$AA52:$AE52,0))</f>
        <v>0</v>
      </c>
      <c r="I52" s="2">
        <f>INDEX(svor!$AA$5:$AE$5,1,MATCH(svor!I52,svor!$AA52:$AE52,0))</f>
        <v>0.5</v>
      </c>
      <c r="J52" s="2">
        <f>INDEX(svor!$AA$5:$AE$5,1,MATCH(svor!J52,svor!$AA52:$AE52,0))</f>
        <v>-0.5</v>
      </c>
      <c r="K52" s="2">
        <f>INDEX(svor!$AA$5:$AE$5,1,MATCH(svor!K52,svor!$AA52:$AE52,0))</f>
        <v>0</v>
      </c>
      <c r="L52" s="2">
        <f>INDEX(svor!$AA$5:$AE$5,1,MATCH(svor!L52,svor!$AA52:$AE52,0))</f>
        <v>-0.5</v>
      </c>
      <c r="M52" s="2">
        <f>INDEX(svor!$AA$5:$AE$5,1,MATCH(svor!M52,svor!$AA52:$AE52,0))</f>
        <v>0.5</v>
      </c>
      <c r="N52" s="2">
        <f>INDEX(svor!$AA$5:$AE$5,1,MATCH(svor!N52,svor!$AA52:$AE52,0))</f>
        <v>-1</v>
      </c>
      <c r="O52" s="2">
        <f>INDEX(svor!$AA$5:$AE$5,1,MATCH(svor!O52,svor!$AA52:$AE52,0))</f>
        <v>-0.5</v>
      </c>
      <c r="P52" s="17"/>
      <c r="Q52" s="2">
        <f>INDEX(svor!$AA$4:$AE$4,1,MATCH(svor!G52,svor!$AA52:$AE52,0))</f>
        <v>0</v>
      </c>
      <c r="R52" s="2">
        <f>INDEX(svor!$AA$4:$AE$4,1,MATCH(svor!H52,svor!$AA52:$AE52,0))</f>
        <v>0</v>
      </c>
      <c r="S52" s="2">
        <f>INDEX(svor!$AA$4:$AE$4,1,MATCH(svor!I52,svor!$AA52:$AE52,0))</f>
        <v>0.5</v>
      </c>
      <c r="T52" s="2">
        <f>INDEX(svor!$AA$4:$AE$4,1,MATCH(svor!J52,svor!$AA52:$AE52,0))</f>
        <v>0.5</v>
      </c>
      <c r="U52" s="2">
        <f>INDEX(svor!$AA$4:$AE$4,1,MATCH(svor!K52,svor!$AA52:$AE52,0))</f>
        <v>0</v>
      </c>
      <c r="V52" s="2">
        <f>INDEX(svor!$AA$4:$AE$4,1,MATCH(svor!L52,svor!$AA52:$AE52,0))</f>
        <v>0.5</v>
      </c>
      <c r="W52" s="2">
        <f>INDEX(svor!$AA$4:$AE$4,1,MATCH(svor!M52,svor!$AA52:$AE52,0))</f>
        <v>0.5</v>
      </c>
      <c r="X52" s="2">
        <f>INDEX(svor!$AA$4:$AE$4,1,MATCH(svor!N52,svor!$AA52:$AE52,0))</f>
        <v>1</v>
      </c>
      <c r="Y52" s="2">
        <f>INDEX(svor!$AA$4:$AE$4,1,MATCH(svor!O52,svor!$AA52:$AE52,0))</f>
        <v>0.5</v>
      </c>
    </row>
    <row r="53" spans="2:25" ht="20" customHeight="1" thickTop="1" thickBot="1">
      <c r="B53" s="7">
        <v>47</v>
      </c>
      <c r="C53" s="7" t="s">
        <v>167</v>
      </c>
      <c r="D53" s="7" t="s">
        <v>168</v>
      </c>
      <c r="E53" s="7" t="s">
        <v>170</v>
      </c>
      <c r="F53" s="7" t="s">
        <v>15</v>
      </c>
      <c r="G53" s="2">
        <f>INDEX(svor!$AA$5:$AE$5,1,MATCH(svor!G53,svor!$AA53:$AE53,0))</f>
        <v>0</v>
      </c>
      <c r="H53" s="2">
        <f>INDEX(svor!$AA$5:$AE$5,1,MATCH(svor!H53,svor!$AA53:$AE53,0))</f>
        <v>0</v>
      </c>
      <c r="I53" s="2">
        <f>INDEX(svor!$AA$5:$AE$5,1,MATCH(svor!I53,svor!$AA53:$AE53,0))</f>
        <v>0.5</v>
      </c>
      <c r="J53" s="2">
        <f>INDEX(svor!$AA$5:$AE$5,1,MATCH(svor!J53,svor!$AA53:$AE53,0))</f>
        <v>-1</v>
      </c>
      <c r="K53" s="2">
        <f>INDEX(svor!$AA$5:$AE$5,1,MATCH(svor!K53,svor!$AA53:$AE53,0))</f>
        <v>0.5</v>
      </c>
      <c r="L53" s="2">
        <f>INDEX(svor!$AA$5:$AE$5,1,MATCH(svor!L53,svor!$AA53:$AE53,0))</f>
        <v>0</v>
      </c>
      <c r="M53" s="2">
        <f>INDEX(svor!$AA$5:$AE$5,1,MATCH(svor!M53,svor!$AA53:$AE53,0))</f>
        <v>0.5</v>
      </c>
      <c r="N53" s="2">
        <f>INDEX(svor!$AA$5:$AE$5,1,MATCH(svor!N53,svor!$AA53:$AE53,0))</f>
        <v>-0.5</v>
      </c>
      <c r="O53" s="2">
        <f>INDEX(svor!$AA$5:$AE$5,1,MATCH(svor!O53,svor!$AA53:$AE53,0))</f>
        <v>-0.5</v>
      </c>
      <c r="P53" s="17"/>
      <c r="Q53" s="2">
        <f>INDEX(svor!$AA$4:$AE$4,1,MATCH(svor!G53,svor!$AA53:$AE53,0))</f>
        <v>0</v>
      </c>
      <c r="R53" s="2">
        <f>INDEX(svor!$AA$4:$AE$4,1,MATCH(svor!H53,svor!$AA53:$AE53,0))</f>
        <v>0</v>
      </c>
      <c r="S53" s="2">
        <f>INDEX(svor!$AA$4:$AE$4,1,MATCH(svor!I53,svor!$AA53:$AE53,0))</f>
        <v>0.5</v>
      </c>
      <c r="T53" s="2">
        <f>INDEX(svor!$AA$4:$AE$4,1,MATCH(svor!J53,svor!$AA53:$AE53,0))</f>
        <v>1</v>
      </c>
      <c r="U53" s="2">
        <f>INDEX(svor!$AA$4:$AE$4,1,MATCH(svor!K53,svor!$AA53:$AE53,0))</f>
        <v>0.5</v>
      </c>
      <c r="V53" s="2">
        <f>INDEX(svor!$AA$4:$AE$4,1,MATCH(svor!L53,svor!$AA53:$AE53,0))</f>
        <v>0</v>
      </c>
      <c r="W53" s="2">
        <f>INDEX(svor!$AA$4:$AE$4,1,MATCH(svor!M53,svor!$AA53:$AE53,0))</f>
        <v>0.5</v>
      </c>
      <c r="X53" s="2">
        <f>INDEX(svor!$AA$4:$AE$4,1,MATCH(svor!N53,svor!$AA53:$AE53,0))</f>
        <v>0.5</v>
      </c>
      <c r="Y53" s="2">
        <f>INDEX(svor!$AA$4:$AE$4,1,MATCH(svor!O53,svor!$AA53:$AE53,0))</f>
        <v>0.5</v>
      </c>
    </row>
    <row r="54" spans="2:25" ht="20" customHeight="1" thickTop="1" thickBot="1">
      <c r="B54" s="7">
        <v>48</v>
      </c>
      <c r="C54" s="7" t="s">
        <v>167</v>
      </c>
      <c r="D54" s="7" t="s">
        <v>168</v>
      </c>
      <c r="E54" s="7" t="s">
        <v>175</v>
      </c>
      <c r="F54" s="7" t="s">
        <v>15</v>
      </c>
      <c r="G54" s="2">
        <f>INDEX(svor!$AA$5:$AE$5,1,MATCH(svor!G54,svor!$AA54:$AE54,0))</f>
        <v>1</v>
      </c>
      <c r="H54" s="2">
        <f>INDEX(svor!$AA$5:$AE$5,1,MATCH(svor!H54,svor!$AA54:$AE54,0))</f>
        <v>0.5</v>
      </c>
      <c r="I54" s="2">
        <f>INDEX(svor!$AA$5:$AE$5,1,MATCH(svor!I54,svor!$AA54:$AE54,0))</f>
        <v>1</v>
      </c>
      <c r="J54" s="2">
        <f>INDEX(svor!$AA$5:$AE$5,1,MATCH(svor!J54,svor!$AA54:$AE54,0))</f>
        <v>0</v>
      </c>
      <c r="K54" s="2">
        <f>INDEX(svor!$AA$5:$AE$5,1,MATCH(svor!K54,svor!$AA54:$AE54,0))</f>
        <v>1</v>
      </c>
      <c r="L54" s="2">
        <f>INDEX(svor!$AA$5:$AE$5,1,MATCH(svor!L54,svor!$AA54:$AE54,0))</f>
        <v>-0.5</v>
      </c>
      <c r="M54" s="2">
        <f>INDEX(svor!$AA$5:$AE$5,1,MATCH(svor!M54,svor!$AA54:$AE54,0))</f>
        <v>1</v>
      </c>
      <c r="N54" s="2">
        <f>INDEX(svor!$AA$5:$AE$5,1,MATCH(svor!N54,svor!$AA54:$AE54,0))</f>
        <v>-1</v>
      </c>
      <c r="O54" s="2">
        <f>INDEX(svor!$AA$5:$AE$5,1,MATCH(svor!O54,svor!$AA54:$AE54,0))</f>
        <v>-0.5</v>
      </c>
      <c r="P54" s="17"/>
      <c r="Q54" s="2">
        <f>INDEX(svor!$AA$4:$AE$4,1,MATCH(svor!G54,svor!$AA54:$AE54,0))</f>
        <v>1</v>
      </c>
      <c r="R54" s="2">
        <f>INDEX(svor!$AA$4:$AE$4,1,MATCH(svor!H54,svor!$AA54:$AE54,0))</f>
        <v>0.5</v>
      </c>
      <c r="S54" s="2">
        <f>INDEX(svor!$AA$4:$AE$4,1,MATCH(svor!I54,svor!$AA54:$AE54,0))</f>
        <v>1</v>
      </c>
      <c r="T54" s="2">
        <f>INDEX(svor!$AA$4:$AE$4,1,MATCH(svor!J54,svor!$AA54:$AE54,0))</f>
        <v>0</v>
      </c>
      <c r="U54" s="2">
        <f>INDEX(svor!$AA$4:$AE$4,1,MATCH(svor!K54,svor!$AA54:$AE54,0))</f>
        <v>1</v>
      </c>
      <c r="V54" s="2">
        <f>INDEX(svor!$AA$4:$AE$4,1,MATCH(svor!L54,svor!$AA54:$AE54,0))</f>
        <v>0.5</v>
      </c>
      <c r="W54" s="2">
        <f>INDEX(svor!$AA$4:$AE$4,1,MATCH(svor!M54,svor!$AA54:$AE54,0))</f>
        <v>1</v>
      </c>
      <c r="X54" s="2">
        <f>INDEX(svor!$AA$4:$AE$4,1,MATCH(svor!N54,svor!$AA54:$AE54,0))</f>
        <v>1</v>
      </c>
      <c r="Y54" s="2">
        <f>INDEX(svor!$AA$4:$AE$4,1,MATCH(svor!O54,svor!$AA54:$AE54,0))</f>
        <v>0.5</v>
      </c>
    </row>
    <row r="55" spans="2:25" ht="20" customHeight="1" thickTop="1" thickBot="1">
      <c r="B55" s="7">
        <v>49</v>
      </c>
      <c r="C55" s="7" t="s">
        <v>167</v>
      </c>
      <c r="D55" s="7" t="s">
        <v>168</v>
      </c>
      <c r="E55" s="7" t="s">
        <v>177</v>
      </c>
      <c r="F55" s="7" t="s">
        <v>15</v>
      </c>
      <c r="G55" s="2">
        <f>INDEX(svor!$AA$5:$AE$5,1,MATCH(svor!G55,svor!$AA55:$AE55,0))</f>
        <v>1</v>
      </c>
      <c r="H55" s="2">
        <f>INDEX(svor!$AA$5:$AE$5,1,MATCH(svor!H55,svor!$AA55:$AE55,0))</f>
        <v>0.5</v>
      </c>
      <c r="I55" s="2">
        <f>INDEX(svor!$AA$5:$AE$5,1,MATCH(svor!I55,svor!$AA55:$AE55,0))</f>
        <v>1</v>
      </c>
      <c r="J55" s="2">
        <f>INDEX(svor!$AA$5:$AE$5,1,MATCH(svor!J55,svor!$AA55:$AE55,0))</f>
        <v>0</v>
      </c>
      <c r="K55" s="2">
        <f>INDEX(svor!$AA$5:$AE$5,1,MATCH(svor!K55,svor!$AA55:$AE55,0))</f>
        <v>1</v>
      </c>
      <c r="L55" s="2">
        <f>INDEX(svor!$AA$5:$AE$5,1,MATCH(svor!L55,svor!$AA55:$AE55,0))</f>
        <v>-0.5</v>
      </c>
      <c r="M55" s="2">
        <f>INDEX(svor!$AA$5:$AE$5,1,MATCH(svor!M55,svor!$AA55:$AE55,0))</f>
        <v>1</v>
      </c>
      <c r="N55" s="2">
        <f>INDEX(svor!$AA$5:$AE$5,1,MATCH(svor!N55,svor!$AA55:$AE55,0))</f>
        <v>-1</v>
      </c>
      <c r="O55" s="2">
        <f>INDEX(svor!$AA$5:$AE$5,1,MATCH(svor!O55,svor!$AA55:$AE55,0))</f>
        <v>0.5</v>
      </c>
      <c r="P55" s="17"/>
      <c r="Q55" s="2">
        <f>INDEX(svor!$AA$4:$AE$4,1,MATCH(svor!G55,svor!$AA55:$AE55,0))</f>
        <v>1</v>
      </c>
      <c r="R55" s="2">
        <f>INDEX(svor!$AA$4:$AE$4,1,MATCH(svor!H55,svor!$AA55:$AE55,0))</f>
        <v>0.5</v>
      </c>
      <c r="S55" s="2">
        <f>INDEX(svor!$AA$4:$AE$4,1,MATCH(svor!I55,svor!$AA55:$AE55,0))</f>
        <v>1</v>
      </c>
      <c r="T55" s="2">
        <f>INDEX(svor!$AA$4:$AE$4,1,MATCH(svor!J55,svor!$AA55:$AE55,0))</f>
        <v>0</v>
      </c>
      <c r="U55" s="2">
        <f>INDEX(svor!$AA$4:$AE$4,1,MATCH(svor!K55,svor!$AA55:$AE55,0))</f>
        <v>1</v>
      </c>
      <c r="V55" s="2">
        <f>INDEX(svor!$AA$4:$AE$4,1,MATCH(svor!L55,svor!$AA55:$AE55,0))</f>
        <v>0.5</v>
      </c>
      <c r="W55" s="2">
        <f>INDEX(svor!$AA$4:$AE$4,1,MATCH(svor!M55,svor!$AA55:$AE55,0))</f>
        <v>1</v>
      </c>
      <c r="X55" s="2">
        <f>INDEX(svor!$AA$4:$AE$4,1,MATCH(svor!N55,svor!$AA55:$AE55,0))</f>
        <v>1</v>
      </c>
      <c r="Y55" s="2">
        <f>INDEX(svor!$AA$4:$AE$4,1,MATCH(svor!O55,svor!$AA55:$AE55,0))</f>
        <v>0.5</v>
      </c>
    </row>
    <row r="56" spans="2:25" ht="20" customHeight="1" thickTop="1" thickBot="1">
      <c r="B56" s="7">
        <v>50</v>
      </c>
      <c r="C56" s="7" t="s">
        <v>167</v>
      </c>
      <c r="D56" s="7" t="s">
        <v>168</v>
      </c>
      <c r="E56" s="7" t="s">
        <v>181</v>
      </c>
      <c r="F56" s="7" t="s">
        <v>15</v>
      </c>
      <c r="G56" s="2">
        <f>INDEX(svor!$AA$5:$AE$5,1,MATCH(svor!G56,svor!$AA56:$AE56,0))</f>
        <v>0.5</v>
      </c>
      <c r="H56" s="2">
        <f>INDEX(svor!$AA$5:$AE$5,1,MATCH(svor!H56,svor!$AA56:$AE56,0))</f>
        <v>0.5</v>
      </c>
      <c r="I56" s="2">
        <f>INDEX(svor!$AA$5:$AE$5,1,MATCH(svor!I56,svor!$AA56:$AE56,0))</f>
        <v>1</v>
      </c>
      <c r="J56" s="2">
        <f>INDEX(svor!$AA$5:$AE$5,1,MATCH(svor!J56,svor!$AA56:$AE56,0))</f>
        <v>0</v>
      </c>
      <c r="K56" s="2">
        <f>INDEX(svor!$AA$5:$AE$5,1,MATCH(svor!K56,svor!$AA56:$AE56,0))</f>
        <v>0.5</v>
      </c>
      <c r="L56" s="2">
        <f>INDEX(svor!$AA$5:$AE$5,1,MATCH(svor!L56,svor!$AA56:$AE56,0))</f>
        <v>-0.5</v>
      </c>
      <c r="M56" s="2">
        <f>INDEX(svor!$AA$5:$AE$5,1,MATCH(svor!M56,svor!$AA56:$AE56,0))</f>
        <v>0.5</v>
      </c>
      <c r="N56" s="2">
        <f>INDEX(svor!$AA$5:$AE$5,1,MATCH(svor!N56,svor!$AA56:$AE56,0))</f>
        <v>-0.5</v>
      </c>
      <c r="O56" s="2">
        <f>INDEX(svor!$AA$5:$AE$5,1,MATCH(svor!O56,svor!$AA56:$AE56,0))</f>
        <v>0.5</v>
      </c>
      <c r="P56" s="17"/>
      <c r="Q56" s="2">
        <f>INDEX(svor!$AA$4:$AE$4,1,MATCH(svor!G56,svor!$AA56:$AE56,0))</f>
        <v>0.5</v>
      </c>
      <c r="R56" s="2">
        <f>INDEX(svor!$AA$4:$AE$4,1,MATCH(svor!H56,svor!$AA56:$AE56,0))</f>
        <v>0.5</v>
      </c>
      <c r="S56" s="2">
        <f>INDEX(svor!$AA$4:$AE$4,1,MATCH(svor!I56,svor!$AA56:$AE56,0))</f>
        <v>1</v>
      </c>
      <c r="T56" s="2">
        <f>INDEX(svor!$AA$4:$AE$4,1,MATCH(svor!J56,svor!$AA56:$AE56,0))</f>
        <v>0</v>
      </c>
      <c r="U56" s="2">
        <f>INDEX(svor!$AA$4:$AE$4,1,MATCH(svor!K56,svor!$AA56:$AE56,0))</f>
        <v>0.5</v>
      </c>
      <c r="V56" s="2">
        <f>INDEX(svor!$AA$4:$AE$4,1,MATCH(svor!L56,svor!$AA56:$AE56,0))</f>
        <v>0.5</v>
      </c>
      <c r="W56" s="2">
        <f>INDEX(svor!$AA$4:$AE$4,1,MATCH(svor!M56,svor!$AA56:$AE56,0))</f>
        <v>0.5</v>
      </c>
      <c r="X56" s="2">
        <f>INDEX(svor!$AA$4:$AE$4,1,MATCH(svor!N56,svor!$AA56:$AE56,0))</f>
        <v>0.5</v>
      </c>
      <c r="Y56" s="2">
        <f>INDEX(svor!$AA$4:$AE$4,1,MATCH(svor!O56,svor!$AA56:$AE56,0))</f>
        <v>0.5</v>
      </c>
    </row>
    <row r="57" spans="2:25" ht="20" customHeight="1" thickTop="1" thickBot="1">
      <c r="B57" s="7">
        <v>51</v>
      </c>
      <c r="C57" s="7" t="s">
        <v>167</v>
      </c>
      <c r="D57" s="7" t="s">
        <v>183</v>
      </c>
      <c r="E57" s="7" t="s">
        <v>184</v>
      </c>
      <c r="F57" s="7" t="s">
        <v>15</v>
      </c>
      <c r="G57" s="2">
        <f>INDEX(svor!$AA$5:$AE$5,1,MATCH(svor!G57,svor!$AA57:$AE57,0))</f>
        <v>0</v>
      </c>
      <c r="H57" s="2">
        <f>INDEX(svor!$AA$5:$AE$5,1,MATCH(svor!H57,svor!$AA57:$AE57,0))</f>
        <v>0.5</v>
      </c>
      <c r="I57" s="2">
        <f>INDEX(svor!$AA$5:$AE$5,1,MATCH(svor!I57,svor!$AA57:$AE57,0))</f>
        <v>0.5</v>
      </c>
      <c r="J57" s="2">
        <f>INDEX(svor!$AA$5:$AE$5,1,MATCH(svor!J57,svor!$AA57:$AE57,0))</f>
        <v>1</v>
      </c>
      <c r="K57" s="2">
        <f>INDEX(svor!$AA$5:$AE$5,1,MATCH(svor!K57,svor!$AA57:$AE57,0))</f>
        <v>0.5</v>
      </c>
      <c r="L57" s="2">
        <f>INDEX(svor!$AA$5:$AE$5,1,MATCH(svor!L57,svor!$AA57:$AE57,0))</f>
        <v>1</v>
      </c>
      <c r="M57" s="2">
        <f>INDEX(svor!$AA$5:$AE$5,1,MATCH(svor!M57,svor!$AA57:$AE57,0))</f>
        <v>1</v>
      </c>
      <c r="N57" s="2">
        <f>INDEX(svor!$AA$5:$AE$5,1,MATCH(svor!N57,svor!$AA57:$AE57,0))</f>
        <v>0.5</v>
      </c>
      <c r="O57" s="2">
        <f>INDEX(svor!$AA$5:$AE$5,1,MATCH(svor!O57,svor!$AA57:$AE57,0))</f>
        <v>0</v>
      </c>
      <c r="P57" s="17"/>
      <c r="Q57" s="2">
        <f>INDEX(svor!$AA$4:$AE$4,1,MATCH(svor!G57,svor!$AA57:$AE57,0))</f>
        <v>0</v>
      </c>
      <c r="R57" s="2">
        <f>INDEX(svor!$AA$4:$AE$4,1,MATCH(svor!H57,svor!$AA57:$AE57,0))</f>
        <v>0.5</v>
      </c>
      <c r="S57" s="2">
        <f>INDEX(svor!$AA$4:$AE$4,1,MATCH(svor!I57,svor!$AA57:$AE57,0))</f>
        <v>0.5</v>
      </c>
      <c r="T57" s="2">
        <f>INDEX(svor!$AA$4:$AE$4,1,MATCH(svor!J57,svor!$AA57:$AE57,0))</f>
        <v>1</v>
      </c>
      <c r="U57" s="2">
        <f>INDEX(svor!$AA$4:$AE$4,1,MATCH(svor!K57,svor!$AA57:$AE57,0))</f>
        <v>0.5</v>
      </c>
      <c r="V57" s="2">
        <f>INDEX(svor!$AA$4:$AE$4,1,MATCH(svor!L57,svor!$AA57:$AE57,0))</f>
        <v>1</v>
      </c>
      <c r="W57" s="2">
        <f>INDEX(svor!$AA$4:$AE$4,1,MATCH(svor!M57,svor!$AA57:$AE57,0))</f>
        <v>1</v>
      </c>
      <c r="X57" s="2">
        <f>INDEX(svor!$AA$4:$AE$4,1,MATCH(svor!N57,svor!$AA57:$AE57,0))</f>
        <v>0.5</v>
      </c>
      <c r="Y57" s="2">
        <f>INDEX(svor!$AA$4:$AE$4,1,MATCH(svor!O57,svor!$AA57:$AE57,0))</f>
        <v>0</v>
      </c>
    </row>
    <row r="58" spans="2:25" ht="20" customHeight="1" thickTop="1" thickBot="1">
      <c r="B58" s="7">
        <v>52</v>
      </c>
      <c r="C58" s="7" t="s">
        <v>167</v>
      </c>
      <c r="D58" s="7" t="s">
        <v>183</v>
      </c>
      <c r="E58" s="7" t="s">
        <v>188</v>
      </c>
      <c r="F58" s="7" t="s">
        <v>15</v>
      </c>
      <c r="G58" s="2">
        <f>INDEX(svor!$AA$5:$AE$5,1,MATCH(svor!G58,svor!$AA58:$AE58,0))</f>
        <v>-1</v>
      </c>
      <c r="H58" s="2">
        <f>INDEX(svor!$AA$5:$AE$5,1,MATCH(svor!H58,svor!$AA58:$AE58,0))</f>
        <v>0</v>
      </c>
      <c r="I58" s="2">
        <f>INDEX(svor!$AA$5:$AE$5,1,MATCH(svor!I58,svor!$AA58:$AE58,0))</f>
        <v>0.5</v>
      </c>
      <c r="J58" s="2">
        <f>INDEX(svor!$AA$5:$AE$5,1,MATCH(svor!J58,svor!$AA58:$AE58,0))</f>
        <v>-1</v>
      </c>
      <c r="K58" s="2">
        <f>INDEX(svor!$AA$5:$AE$5,1,MATCH(svor!K58,svor!$AA58:$AE58,0))</f>
        <v>0.5</v>
      </c>
      <c r="L58" s="2">
        <f>INDEX(svor!$AA$5:$AE$5,1,MATCH(svor!L58,svor!$AA58:$AE58,0))</f>
        <v>-1</v>
      </c>
      <c r="M58" s="2">
        <f>INDEX(svor!$AA$5:$AE$5,1,MATCH(svor!M58,svor!$AA58:$AE58,0))</f>
        <v>1</v>
      </c>
      <c r="N58" s="2">
        <f>INDEX(svor!$AA$5:$AE$5,1,MATCH(svor!N58,svor!$AA58:$AE58,0))</f>
        <v>-1</v>
      </c>
      <c r="O58" s="2">
        <f>INDEX(svor!$AA$5:$AE$5,1,MATCH(svor!O58,svor!$AA58:$AE58,0))</f>
        <v>-1</v>
      </c>
      <c r="P58" s="17"/>
      <c r="Q58" s="2">
        <f>INDEX(svor!$AA$4:$AE$4,1,MATCH(svor!G58,svor!$AA58:$AE58,0))</f>
        <v>1</v>
      </c>
      <c r="R58" s="2">
        <f>INDEX(svor!$AA$4:$AE$4,1,MATCH(svor!H58,svor!$AA58:$AE58,0))</f>
        <v>0</v>
      </c>
      <c r="S58" s="2">
        <f>INDEX(svor!$AA$4:$AE$4,1,MATCH(svor!I58,svor!$AA58:$AE58,0))</f>
        <v>0.5</v>
      </c>
      <c r="T58" s="2">
        <f>INDEX(svor!$AA$4:$AE$4,1,MATCH(svor!J58,svor!$AA58:$AE58,0))</f>
        <v>1</v>
      </c>
      <c r="U58" s="2">
        <f>INDEX(svor!$AA$4:$AE$4,1,MATCH(svor!K58,svor!$AA58:$AE58,0))</f>
        <v>0.5</v>
      </c>
      <c r="V58" s="2">
        <f>INDEX(svor!$AA$4:$AE$4,1,MATCH(svor!L58,svor!$AA58:$AE58,0))</f>
        <v>1</v>
      </c>
      <c r="W58" s="2">
        <f>INDEX(svor!$AA$4:$AE$4,1,MATCH(svor!M58,svor!$AA58:$AE58,0))</f>
        <v>1</v>
      </c>
      <c r="X58" s="2">
        <f>INDEX(svor!$AA$4:$AE$4,1,MATCH(svor!N58,svor!$AA58:$AE58,0))</f>
        <v>1</v>
      </c>
      <c r="Y58" s="2">
        <f>INDEX(svor!$AA$4:$AE$4,1,MATCH(svor!O58,svor!$AA58:$AE58,0))</f>
        <v>1</v>
      </c>
    </row>
    <row r="59" spans="2:25" ht="20" customHeight="1" thickTop="1" thickBot="1">
      <c r="B59" s="7">
        <v>53</v>
      </c>
      <c r="C59" s="7" t="s">
        <v>167</v>
      </c>
      <c r="D59" s="7" t="s">
        <v>183</v>
      </c>
      <c r="E59" s="7" t="s">
        <v>190</v>
      </c>
      <c r="F59" s="7" t="s">
        <v>15</v>
      </c>
      <c r="G59" s="2">
        <f>INDEX(svor!$AA$5:$AE$5,1,MATCH(svor!G59,svor!$AA59:$AE59,0))</f>
        <v>-1</v>
      </c>
      <c r="H59" s="2">
        <f>INDEX(svor!$AA$5:$AE$5,1,MATCH(svor!H59,svor!$AA59:$AE59,0))</f>
        <v>0</v>
      </c>
      <c r="I59" s="2">
        <f>INDEX(svor!$AA$5:$AE$5,1,MATCH(svor!I59,svor!$AA59:$AE59,0))</f>
        <v>-0.5</v>
      </c>
      <c r="J59" s="2">
        <f>INDEX(svor!$AA$5:$AE$5,1,MATCH(svor!J59,svor!$AA59:$AE59,0))</f>
        <v>-1</v>
      </c>
      <c r="K59" s="2">
        <f>INDEX(svor!$AA$5:$AE$5,1,MATCH(svor!K59,svor!$AA59:$AE59,0))</f>
        <v>-0.5</v>
      </c>
      <c r="L59" s="2">
        <f>INDEX(svor!$AA$5:$AE$5,1,MATCH(svor!L59,svor!$AA59:$AE59,0))</f>
        <v>-1</v>
      </c>
      <c r="M59" s="2">
        <f>INDEX(svor!$AA$5:$AE$5,1,MATCH(svor!M59,svor!$AA59:$AE59,0))</f>
        <v>1</v>
      </c>
      <c r="N59" s="2">
        <f>INDEX(svor!$AA$5:$AE$5,1,MATCH(svor!N59,svor!$AA59:$AE59,0))</f>
        <v>-1</v>
      </c>
      <c r="O59" s="2">
        <f>INDEX(svor!$AA$5:$AE$5,1,MATCH(svor!O59,svor!$AA59:$AE59,0))</f>
        <v>-1</v>
      </c>
      <c r="P59" s="17"/>
      <c r="Q59" s="2">
        <f>INDEX(svor!$AA$4:$AE$4,1,MATCH(svor!G59,svor!$AA59:$AE59,0))</f>
        <v>1</v>
      </c>
      <c r="R59" s="2">
        <f>INDEX(svor!$AA$4:$AE$4,1,MATCH(svor!H59,svor!$AA59:$AE59,0))</f>
        <v>0</v>
      </c>
      <c r="S59" s="2">
        <f>INDEX(svor!$AA$4:$AE$4,1,MATCH(svor!I59,svor!$AA59:$AE59,0))</f>
        <v>0.5</v>
      </c>
      <c r="T59" s="2">
        <f>INDEX(svor!$AA$4:$AE$4,1,MATCH(svor!J59,svor!$AA59:$AE59,0))</f>
        <v>1</v>
      </c>
      <c r="U59" s="2">
        <f>INDEX(svor!$AA$4:$AE$4,1,MATCH(svor!K59,svor!$AA59:$AE59,0))</f>
        <v>0.5</v>
      </c>
      <c r="V59" s="2">
        <f>INDEX(svor!$AA$4:$AE$4,1,MATCH(svor!L59,svor!$AA59:$AE59,0))</f>
        <v>1</v>
      </c>
      <c r="W59" s="2">
        <f>INDEX(svor!$AA$4:$AE$4,1,MATCH(svor!M59,svor!$AA59:$AE59,0))</f>
        <v>1</v>
      </c>
      <c r="X59" s="2">
        <f>INDEX(svor!$AA$4:$AE$4,1,MATCH(svor!N59,svor!$AA59:$AE59,0))</f>
        <v>1</v>
      </c>
      <c r="Y59" s="2">
        <f>INDEX(svor!$AA$4:$AE$4,1,MATCH(svor!O59,svor!$AA59:$AE59,0))</f>
        <v>1</v>
      </c>
    </row>
    <row r="60" spans="2:25" ht="20" customHeight="1" thickTop="1" thickBot="1">
      <c r="B60" s="7">
        <v>54</v>
      </c>
      <c r="C60" s="7" t="s">
        <v>167</v>
      </c>
      <c r="D60" s="7" t="s">
        <v>183</v>
      </c>
      <c r="E60" s="7" t="s">
        <v>192</v>
      </c>
      <c r="F60" s="7" t="s">
        <v>15</v>
      </c>
      <c r="G60" s="2">
        <f>INDEX(svor!$AA$5:$AE$5,1,MATCH(svor!G60,svor!$AA60:$AE60,0))</f>
        <v>-0.5</v>
      </c>
      <c r="H60" s="2">
        <f>INDEX(svor!$AA$5:$AE$5,1,MATCH(svor!H60,svor!$AA60:$AE60,0))</f>
        <v>0</v>
      </c>
      <c r="I60" s="2">
        <f>INDEX(svor!$AA$5:$AE$5,1,MATCH(svor!I60,svor!$AA60:$AE60,0))</f>
        <v>1</v>
      </c>
      <c r="J60" s="2">
        <f>INDEX(svor!$AA$5:$AE$5,1,MATCH(svor!J60,svor!$AA60:$AE60,0))</f>
        <v>0</v>
      </c>
      <c r="K60" s="2">
        <f>INDEX(svor!$AA$5:$AE$5,1,MATCH(svor!K60,svor!$AA60:$AE60,0))</f>
        <v>1</v>
      </c>
      <c r="L60" s="2">
        <f>INDEX(svor!$AA$5:$AE$5,1,MATCH(svor!L60,svor!$AA60:$AE60,0))</f>
        <v>-0.5</v>
      </c>
      <c r="M60" s="2">
        <f>INDEX(svor!$AA$5:$AE$5,1,MATCH(svor!M60,svor!$AA60:$AE60,0))</f>
        <v>1</v>
      </c>
      <c r="N60" s="2">
        <f>INDEX(svor!$AA$5:$AE$5,1,MATCH(svor!N60,svor!$AA60:$AE60,0))</f>
        <v>0</v>
      </c>
      <c r="O60" s="2">
        <f>INDEX(svor!$AA$5:$AE$5,1,MATCH(svor!O60,svor!$AA60:$AE60,0))</f>
        <v>0.5</v>
      </c>
      <c r="P60" s="17"/>
      <c r="Q60" s="2">
        <f>INDEX(svor!$AA$4:$AE$4,1,MATCH(svor!G60,svor!$AA60:$AE60,0))</f>
        <v>0.5</v>
      </c>
      <c r="R60" s="2">
        <f>INDEX(svor!$AA$4:$AE$4,1,MATCH(svor!H60,svor!$AA60:$AE60,0))</f>
        <v>0</v>
      </c>
      <c r="S60" s="2">
        <f>INDEX(svor!$AA$4:$AE$4,1,MATCH(svor!I60,svor!$AA60:$AE60,0))</f>
        <v>1</v>
      </c>
      <c r="T60" s="2">
        <f>INDEX(svor!$AA$4:$AE$4,1,MATCH(svor!J60,svor!$AA60:$AE60,0))</f>
        <v>0</v>
      </c>
      <c r="U60" s="2">
        <f>INDEX(svor!$AA$4:$AE$4,1,MATCH(svor!K60,svor!$AA60:$AE60,0))</f>
        <v>1</v>
      </c>
      <c r="V60" s="2">
        <f>INDEX(svor!$AA$4:$AE$4,1,MATCH(svor!L60,svor!$AA60:$AE60,0))</f>
        <v>0.5</v>
      </c>
      <c r="W60" s="2">
        <f>INDEX(svor!$AA$4:$AE$4,1,MATCH(svor!M60,svor!$AA60:$AE60,0))</f>
        <v>1</v>
      </c>
      <c r="X60" s="2">
        <f>INDEX(svor!$AA$4:$AE$4,1,MATCH(svor!N60,svor!$AA60:$AE60,0))</f>
        <v>0</v>
      </c>
      <c r="Y60" s="2">
        <f>INDEX(svor!$AA$4:$AE$4,1,MATCH(svor!O60,svor!$AA60:$AE60,0))</f>
        <v>0.5</v>
      </c>
    </row>
    <row r="61" spans="2:25" ht="20" customHeight="1" thickTop="1" thickBot="1">
      <c r="B61" s="7">
        <v>55</v>
      </c>
      <c r="C61" s="7" t="s">
        <v>167</v>
      </c>
      <c r="D61" s="7" t="s">
        <v>183</v>
      </c>
      <c r="E61" s="7" t="s">
        <v>196</v>
      </c>
      <c r="F61" s="7" t="s">
        <v>15</v>
      </c>
      <c r="G61" s="2">
        <f>INDEX(svor!$AA$5:$AE$5,1,MATCH(svor!G61,svor!$AA61:$AE61,0))</f>
        <v>-0.5</v>
      </c>
      <c r="H61" s="2">
        <f>INDEX(svor!$AA$5:$AE$5,1,MATCH(svor!H61,svor!$AA61:$AE61,0))</f>
        <v>-0.5</v>
      </c>
      <c r="I61" s="2">
        <f>INDEX(svor!$AA$5:$AE$5,1,MATCH(svor!I61,svor!$AA61:$AE61,0))</f>
        <v>0.5</v>
      </c>
      <c r="J61" s="2">
        <f>INDEX(svor!$AA$5:$AE$5,1,MATCH(svor!J61,svor!$AA61:$AE61,0))</f>
        <v>-1</v>
      </c>
      <c r="K61" s="2">
        <f>INDEX(svor!$AA$5:$AE$5,1,MATCH(svor!K61,svor!$AA61:$AE61,0))</f>
        <v>0</v>
      </c>
      <c r="L61" s="2">
        <f>INDEX(svor!$AA$5:$AE$5,1,MATCH(svor!L61,svor!$AA61:$AE61,0))</f>
        <v>-1</v>
      </c>
      <c r="M61" s="2">
        <f>INDEX(svor!$AA$5:$AE$5,1,MATCH(svor!M61,svor!$AA61:$AE61,0))</f>
        <v>1</v>
      </c>
      <c r="N61" s="2">
        <f>INDEX(svor!$AA$5:$AE$5,1,MATCH(svor!N61,svor!$AA61:$AE61,0))</f>
        <v>-1</v>
      </c>
      <c r="O61" s="2">
        <f>INDEX(svor!$AA$5:$AE$5,1,MATCH(svor!O61,svor!$AA61:$AE61,0))</f>
        <v>-1</v>
      </c>
      <c r="P61" s="17"/>
      <c r="Q61" s="2">
        <f>INDEX(svor!$AA$4:$AE$4,1,MATCH(svor!G61,svor!$AA61:$AE61,0))</f>
        <v>0.5</v>
      </c>
      <c r="R61" s="2">
        <f>INDEX(svor!$AA$4:$AE$4,1,MATCH(svor!H61,svor!$AA61:$AE61,0))</f>
        <v>0.5</v>
      </c>
      <c r="S61" s="2">
        <f>INDEX(svor!$AA$4:$AE$4,1,MATCH(svor!I61,svor!$AA61:$AE61,0))</f>
        <v>0.5</v>
      </c>
      <c r="T61" s="2">
        <f>INDEX(svor!$AA$4:$AE$4,1,MATCH(svor!J61,svor!$AA61:$AE61,0))</f>
        <v>1</v>
      </c>
      <c r="U61" s="2">
        <f>INDEX(svor!$AA$4:$AE$4,1,MATCH(svor!K61,svor!$AA61:$AE61,0))</f>
        <v>0</v>
      </c>
      <c r="V61" s="2">
        <f>INDEX(svor!$AA$4:$AE$4,1,MATCH(svor!L61,svor!$AA61:$AE61,0))</f>
        <v>1</v>
      </c>
      <c r="W61" s="2">
        <f>INDEX(svor!$AA$4:$AE$4,1,MATCH(svor!M61,svor!$AA61:$AE61,0))</f>
        <v>1</v>
      </c>
      <c r="X61" s="2">
        <f>INDEX(svor!$AA$4:$AE$4,1,MATCH(svor!N61,svor!$AA61:$AE61,0))</f>
        <v>1</v>
      </c>
      <c r="Y61" s="2">
        <f>INDEX(svor!$AA$4:$AE$4,1,MATCH(svor!O61,svor!$AA61:$AE61,0))</f>
        <v>1</v>
      </c>
    </row>
    <row r="62" spans="2:25" ht="20" customHeight="1" thickTop="1" thickBot="1">
      <c r="B62" s="7">
        <v>56</v>
      </c>
      <c r="C62" s="7" t="s">
        <v>167</v>
      </c>
      <c r="D62" s="7" t="s">
        <v>198</v>
      </c>
      <c r="E62" s="7" t="s">
        <v>199</v>
      </c>
      <c r="F62" s="7" t="s">
        <v>15</v>
      </c>
      <c r="G62" s="2">
        <f>INDEX(svor!$AA$5:$AE$5,1,MATCH(svor!G62,svor!$AA62:$AE62,0))</f>
        <v>-0.5</v>
      </c>
      <c r="H62" s="2">
        <f>INDEX(svor!$AA$5:$AE$5,1,MATCH(svor!H62,svor!$AA62:$AE62,0))</f>
        <v>-0.5</v>
      </c>
      <c r="I62" s="2">
        <f>INDEX(svor!$AA$5:$AE$5,1,MATCH(svor!I62,svor!$AA62:$AE62,0))</f>
        <v>-0.5</v>
      </c>
      <c r="J62" s="2">
        <f>INDEX(svor!$AA$5:$AE$5,1,MATCH(svor!J62,svor!$AA62:$AE62,0))</f>
        <v>0.5</v>
      </c>
      <c r="K62" s="2">
        <f>INDEX(svor!$AA$5:$AE$5,1,MATCH(svor!K62,svor!$AA62:$AE62,0))</f>
        <v>0.5</v>
      </c>
      <c r="L62" s="2">
        <f>INDEX(svor!$AA$5:$AE$5,1,MATCH(svor!L62,svor!$AA62:$AE62,0))</f>
        <v>-1</v>
      </c>
      <c r="M62" s="2">
        <f>INDEX(svor!$AA$5:$AE$5,1,MATCH(svor!M62,svor!$AA62:$AE62,0))</f>
        <v>0.5</v>
      </c>
      <c r="N62" s="2">
        <f>INDEX(svor!$AA$5:$AE$5,1,MATCH(svor!N62,svor!$AA62:$AE62,0))</f>
        <v>-1</v>
      </c>
      <c r="O62" s="2">
        <f>INDEX(svor!$AA$5:$AE$5,1,MATCH(svor!O62,svor!$AA62:$AE62,0))</f>
        <v>-1</v>
      </c>
      <c r="P62" s="17"/>
      <c r="Q62" s="2">
        <f>INDEX(svor!$AA$4:$AE$4,1,MATCH(svor!G62,svor!$AA62:$AE62,0))</f>
        <v>0.5</v>
      </c>
      <c r="R62" s="2">
        <f>INDEX(svor!$AA$4:$AE$4,1,MATCH(svor!H62,svor!$AA62:$AE62,0))</f>
        <v>0.5</v>
      </c>
      <c r="S62" s="2">
        <f>INDEX(svor!$AA$4:$AE$4,1,MATCH(svor!I62,svor!$AA62:$AE62,0))</f>
        <v>0.5</v>
      </c>
      <c r="T62" s="2">
        <f>INDEX(svor!$AA$4:$AE$4,1,MATCH(svor!J62,svor!$AA62:$AE62,0))</f>
        <v>0.5</v>
      </c>
      <c r="U62" s="2">
        <f>INDEX(svor!$AA$4:$AE$4,1,MATCH(svor!K62,svor!$AA62:$AE62,0))</f>
        <v>0.5</v>
      </c>
      <c r="V62" s="2">
        <f>INDEX(svor!$AA$4:$AE$4,1,MATCH(svor!L62,svor!$AA62:$AE62,0))</f>
        <v>1</v>
      </c>
      <c r="W62" s="2">
        <f>INDEX(svor!$AA$4:$AE$4,1,MATCH(svor!M62,svor!$AA62:$AE62,0))</f>
        <v>0.5</v>
      </c>
      <c r="X62" s="2">
        <f>INDEX(svor!$AA$4:$AE$4,1,MATCH(svor!N62,svor!$AA62:$AE62,0))</f>
        <v>1</v>
      </c>
      <c r="Y62" s="2">
        <f>INDEX(svor!$AA$4:$AE$4,1,MATCH(svor!O62,svor!$AA62:$AE62,0))</f>
        <v>1</v>
      </c>
    </row>
    <row r="63" spans="2:25" ht="20" customHeight="1" thickTop="1" thickBot="1">
      <c r="B63" s="7">
        <v>57</v>
      </c>
      <c r="C63" s="7" t="s">
        <v>167</v>
      </c>
      <c r="D63" s="7" t="s">
        <v>198</v>
      </c>
      <c r="E63" s="7" t="s">
        <v>203</v>
      </c>
      <c r="F63" s="7" t="s">
        <v>15</v>
      </c>
      <c r="G63" s="2">
        <f>INDEX(svor!$AA$5:$AE$5,1,MATCH(svor!G63,svor!$AA63:$AE63,0))</f>
        <v>0.5</v>
      </c>
      <c r="H63" s="2">
        <f>INDEX(svor!$AA$5:$AE$5,1,MATCH(svor!H63,svor!$AA63:$AE63,0))</f>
        <v>0.5</v>
      </c>
      <c r="I63" s="2">
        <f>INDEX(svor!$AA$5:$AE$5,1,MATCH(svor!I63,svor!$AA63:$AE63,0))</f>
        <v>0.5</v>
      </c>
      <c r="J63" s="2">
        <f>INDEX(svor!$AA$5:$AE$5,1,MATCH(svor!J63,svor!$AA63:$AE63,0))</f>
        <v>-1</v>
      </c>
      <c r="K63" s="2">
        <f>INDEX(svor!$AA$5:$AE$5,1,MATCH(svor!K63,svor!$AA63:$AE63,0))</f>
        <v>0.5</v>
      </c>
      <c r="L63" s="2">
        <f>INDEX(svor!$AA$5:$AE$5,1,MATCH(svor!L63,svor!$AA63:$AE63,0))</f>
        <v>-0.5</v>
      </c>
      <c r="M63" s="2">
        <f>INDEX(svor!$AA$5:$AE$5,1,MATCH(svor!M63,svor!$AA63:$AE63,0))</f>
        <v>0.5</v>
      </c>
      <c r="N63" s="2">
        <f>INDEX(svor!$AA$5:$AE$5,1,MATCH(svor!N63,svor!$AA63:$AE63,0))</f>
        <v>-1</v>
      </c>
      <c r="O63" s="2">
        <f>INDEX(svor!$AA$5:$AE$5,1,MATCH(svor!O63,svor!$AA63:$AE63,0))</f>
        <v>0</v>
      </c>
      <c r="P63" s="17"/>
      <c r="Q63" s="2">
        <f>INDEX(svor!$AA$4:$AE$4,1,MATCH(svor!G63,svor!$AA63:$AE63,0))</f>
        <v>0.5</v>
      </c>
      <c r="R63" s="2">
        <f>INDEX(svor!$AA$4:$AE$4,1,MATCH(svor!H63,svor!$AA63:$AE63,0))</f>
        <v>0.5</v>
      </c>
      <c r="S63" s="2">
        <f>INDEX(svor!$AA$4:$AE$4,1,MATCH(svor!I63,svor!$AA63:$AE63,0))</f>
        <v>0.5</v>
      </c>
      <c r="T63" s="2">
        <f>INDEX(svor!$AA$4:$AE$4,1,MATCH(svor!J63,svor!$AA63:$AE63,0))</f>
        <v>1</v>
      </c>
      <c r="U63" s="2">
        <f>INDEX(svor!$AA$4:$AE$4,1,MATCH(svor!K63,svor!$AA63:$AE63,0))</f>
        <v>0.5</v>
      </c>
      <c r="V63" s="2">
        <f>INDEX(svor!$AA$4:$AE$4,1,MATCH(svor!L63,svor!$AA63:$AE63,0))</f>
        <v>0.5</v>
      </c>
      <c r="W63" s="2">
        <f>INDEX(svor!$AA$4:$AE$4,1,MATCH(svor!M63,svor!$AA63:$AE63,0))</f>
        <v>0.5</v>
      </c>
      <c r="X63" s="2">
        <f>INDEX(svor!$AA$4:$AE$4,1,MATCH(svor!N63,svor!$AA63:$AE63,0))</f>
        <v>1</v>
      </c>
      <c r="Y63" s="2">
        <f>INDEX(svor!$AA$4:$AE$4,1,MATCH(svor!O63,svor!$AA63:$AE63,0))</f>
        <v>0</v>
      </c>
    </row>
    <row r="64" spans="2:25" ht="20" customHeight="1" thickTop="1" thickBot="1">
      <c r="B64" s="7">
        <v>58</v>
      </c>
      <c r="C64" s="7" t="s">
        <v>167</v>
      </c>
      <c r="D64" s="7" t="s">
        <v>198</v>
      </c>
      <c r="E64" s="7" t="s">
        <v>207</v>
      </c>
      <c r="F64" s="7" t="s">
        <v>15</v>
      </c>
      <c r="G64" s="2">
        <f>INDEX(svor!$AA$5:$AE$5,1,MATCH(svor!G64,svor!$AA64:$AE64,0))</f>
        <v>0.5</v>
      </c>
      <c r="H64" s="2">
        <f>INDEX(svor!$AA$5:$AE$5,1,MATCH(svor!H64,svor!$AA64:$AE64,0))</f>
        <v>0.5</v>
      </c>
      <c r="I64" s="2">
        <f>INDEX(svor!$AA$5:$AE$5,1,MATCH(svor!I64,svor!$AA64:$AE64,0))</f>
        <v>1</v>
      </c>
      <c r="J64" s="2">
        <f>INDEX(svor!$AA$5:$AE$5,1,MATCH(svor!J64,svor!$AA64:$AE64,0))</f>
        <v>-0.5</v>
      </c>
      <c r="K64" s="2">
        <f>INDEX(svor!$AA$5:$AE$5,1,MATCH(svor!K64,svor!$AA64:$AE64,0))</f>
        <v>0</v>
      </c>
      <c r="L64" s="2">
        <f>INDEX(svor!$AA$5:$AE$5,1,MATCH(svor!L64,svor!$AA64:$AE64,0))</f>
        <v>-0.5</v>
      </c>
      <c r="M64" s="2">
        <f>INDEX(svor!$AA$5:$AE$5,1,MATCH(svor!M64,svor!$AA64:$AE64,0))</f>
        <v>-1</v>
      </c>
      <c r="N64" s="2">
        <f>INDEX(svor!$AA$5:$AE$5,1,MATCH(svor!N64,svor!$AA64:$AE64,0))</f>
        <v>-0.5</v>
      </c>
      <c r="O64" s="2">
        <f>INDEX(svor!$AA$5:$AE$5,1,MATCH(svor!O64,svor!$AA64:$AE64,0))</f>
        <v>0.5</v>
      </c>
      <c r="P64" s="17"/>
      <c r="Q64" s="2">
        <f>INDEX(svor!$AA$4:$AE$4,1,MATCH(svor!G64,svor!$AA64:$AE64,0))</f>
        <v>0.5</v>
      </c>
      <c r="R64" s="2">
        <f>INDEX(svor!$AA$4:$AE$4,1,MATCH(svor!H64,svor!$AA64:$AE64,0))</f>
        <v>0.5</v>
      </c>
      <c r="S64" s="2">
        <f>INDEX(svor!$AA$4:$AE$4,1,MATCH(svor!I64,svor!$AA64:$AE64,0))</f>
        <v>1</v>
      </c>
      <c r="T64" s="2">
        <f>INDEX(svor!$AA$4:$AE$4,1,MATCH(svor!J64,svor!$AA64:$AE64,0))</f>
        <v>0.5</v>
      </c>
      <c r="U64" s="2">
        <f>INDEX(svor!$AA$4:$AE$4,1,MATCH(svor!K64,svor!$AA64:$AE64,0))</f>
        <v>0</v>
      </c>
      <c r="V64" s="2">
        <f>INDEX(svor!$AA$4:$AE$4,1,MATCH(svor!L64,svor!$AA64:$AE64,0))</f>
        <v>0.5</v>
      </c>
      <c r="W64" s="2">
        <f>INDEX(svor!$AA$4:$AE$4,1,MATCH(svor!M64,svor!$AA64:$AE64,0))</f>
        <v>1</v>
      </c>
      <c r="X64" s="2">
        <f>INDEX(svor!$AA$4:$AE$4,1,MATCH(svor!N64,svor!$AA64:$AE64,0))</f>
        <v>0.5</v>
      </c>
      <c r="Y64" s="2">
        <f>INDEX(svor!$AA$4:$AE$4,1,MATCH(svor!O64,svor!$AA64:$AE64,0))</f>
        <v>0.5</v>
      </c>
    </row>
    <row r="65" spans="2:25" ht="20" customHeight="1" thickTop="1" thickBot="1">
      <c r="B65" s="7">
        <v>59</v>
      </c>
      <c r="C65" s="7" t="s">
        <v>167</v>
      </c>
      <c r="D65" s="7" t="s">
        <v>198</v>
      </c>
      <c r="E65" s="7" t="s">
        <v>212</v>
      </c>
      <c r="F65" s="7" t="s">
        <v>15</v>
      </c>
      <c r="G65" s="2">
        <f>INDEX(svor!$AA$5:$AE$5,1,MATCH(svor!G65,svor!$AA65:$AE65,0))</f>
        <v>1</v>
      </c>
      <c r="H65" s="2">
        <f>INDEX(svor!$AA$5:$AE$5,1,MATCH(svor!H65,svor!$AA65:$AE65,0))</f>
        <v>0.5</v>
      </c>
      <c r="I65" s="2">
        <f>INDEX(svor!$AA$5:$AE$5,1,MATCH(svor!I65,svor!$AA65:$AE65,0))</f>
        <v>1</v>
      </c>
      <c r="J65" s="2">
        <f>INDEX(svor!$AA$5:$AE$5,1,MATCH(svor!J65,svor!$AA65:$AE65,0))</f>
        <v>0.5</v>
      </c>
      <c r="K65" s="2">
        <f>INDEX(svor!$AA$5:$AE$5,1,MATCH(svor!K65,svor!$AA65:$AE65,0))</f>
        <v>1</v>
      </c>
      <c r="L65" s="2">
        <f>INDEX(svor!$AA$5:$AE$5,1,MATCH(svor!L65,svor!$AA65:$AE65,0))</f>
        <v>-0.5</v>
      </c>
      <c r="M65" s="2">
        <f>INDEX(svor!$AA$5:$AE$5,1,MATCH(svor!M65,svor!$AA65:$AE65,0))</f>
        <v>1</v>
      </c>
      <c r="N65" s="2">
        <f>INDEX(svor!$AA$5:$AE$5,1,MATCH(svor!N65,svor!$AA65:$AE65,0))</f>
        <v>-0.5</v>
      </c>
      <c r="O65" s="2">
        <f>INDEX(svor!$AA$5:$AE$5,1,MATCH(svor!O65,svor!$AA65:$AE65,0))</f>
        <v>1</v>
      </c>
      <c r="P65" s="17"/>
      <c r="Q65" s="2">
        <f>INDEX(svor!$AA$4:$AE$4,1,MATCH(svor!G65,svor!$AA65:$AE65,0))</f>
        <v>1</v>
      </c>
      <c r="R65" s="2">
        <f>INDEX(svor!$AA$4:$AE$4,1,MATCH(svor!H65,svor!$AA65:$AE65,0))</f>
        <v>0.5</v>
      </c>
      <c r="S65" s="2">
        <f>INDEX(svor!$AA$4:$AE$4,1,MATCH(svor!I65,svor!$AA65:$AE65,0))</f>
        <v>1</v>
      </c>
      <c r="T65" s="2">
        <f>INDEX(svor!$AA$4:$AE$4,1,MATCH(svor!J65,svor!$AA65:$AE65,0))</f>
        <v>0.5</v>
      </c>
      <c r="U65" s="2">
        <f>INDEX(svor!$AA$4:$AE$4,1,MATCH(svor!K65,svor!$AA65:$AE65,0))</f>
        <v>1</v>
      </c>
      <c r="V65" s="2">
        <f>INDEX(svor!$AA$4:$AE$4,1,MATCH(svor!L65,svor!$AA65:$AE65,0))</f>
        <v>0.5</v>
      </c>
      <c r="W65" s="2">
        <f>INDEX(svor!$AA$4:$AE$4,1,MATCH(svor!M65,svor!$AA65:$AE65,0))</f>
        <v>1</v>
      </c>
      <c r="X65" s="2">
        <f>INDEX(svor!$AA$4:$AE$4,1,MATCH(svor!N65,svor!$AA65:$AE65,0))</f>
        <v>0.5</v>
      </c>
      <c r="Y65" s="2">
        <f>INDEX(svor!$AA$4:$AE$4,1,MATCH(svor!O65,svor!$AA65:$AE65,0))</f>
        <v>1</v>
      </c>
    </row>
    <row r="66" spans="2:25" ht="20" customHeight="1" thickTop="1" thickBot="1">
      <c r="B66" s="7">
        <v>60</v>
      </c>
      <c r="C66" s="7" t="s">
        <v>167</v>
      </c>
      <c r="D66" s="7" t="s">
        <v>198</v>
      </c>
      <c r="E66" s="7" t="s">
        <v>214</v>
      </c>
      <c r="F66" s="7" t="s">
        <v>15</v>
      </c>
      <c r="G66" s="2">
        <f>INDEX(svor!$AA$5:$AE$5,1,MATCH(svor!G66,svor!$AA66:$AE66,0))</f>
        <v>-0.5</v>
      </c>
      <c r="H66" s="2">
        <f>INDEX(svor!$AA$5:$AE$5,1,MATCH(svor!H66,svor!$AA66:$AE66,0))</f>
        <v>-1</v>
      </c>
      <c r="I66" s="2">
        <f>INDEX(svor!$AA$5:$AE$5,1,MATCH(svor!I66,svor!$AA66:$AE66,0))</f>
        <v>0.5</v>
      </c>
      <c r="J66" s="2">
        <f>INDEX(svor!$AA$5:$AE$5,1,MATCH(svor!J66,svor!$AA66:$AE66,0))</f>
        <v>0.5</v>
      </c>
      <c r="K66" s="2">
        <f>INDEX(svor!$AA$5:$AE$5,1,MATCH(svor!K66,svor!$AA66:$AE66,0))</f>
        <v>1</v>
      </c>
      <c r="L66" s="2">
        <f>INDEX(svor!$AA$5:$AE$5,1,MATCH(svor!L66,svor!$AA66:$AE66,0))</f>
        <v>-1</v>
      </c>
      <c r="M66" s="2">
        <f>INDEX(svor!$AA$5:$AE$5,1,MATCH(svor!M66,svor!$AA66:$AE66,0))</f>
        <v>1</v>
      </c>
      <c r="N66" s="2">
        <f>INDEX(svor!$AA$5:$AE$5,1,MATCH(svor!N66,svor!$AA66:$AE66,0))</f>
        <v>-1</v>
      </c>
      <c r="O66" s="2">
        <f>INDEX(svor!$AA$5:$AE$5,1,MATCH(svor!O66,svor!$AA66:$AE66,0))</f>
        <v>-1</v>
      </c>
      <c r="P66" s="17"/>
      <c r="Q66" s="2">
        <f>INDEX(svor!$AA$4:$AE$4,1,MATCH(svor!G66,svor!$AA66:$AE66,0))</f>
        <v>0.5</v>
      </c>
      <c r="R66" s="2">
        <f>INDEX(svor!$AA$4:$AE$4,1,MATCH(svor!H66,svor!$AA66:$AE66,0))</f>
        <v>1</v>
      </c>
      <c r="S66" s="2">
        <f>INDEX(svor!$AA$4:$AE$4,1,MATCH(svor!I66,svor!$AA66:$AE66,0))</f>
        <v>0.5</v>
      </c>
      <c r="T66" s="2">
        <f>INDEX(svor!$AA$4:$AE$4,1,MATCH(svor!J66,svor!$AA66:$AE66,0))</f>
        <v>0.5</v>
      </c>
      <c r="U66" s="2">
        <f>INDEX(svor!$AA$4:$AE$4,1,MATCH(svor!K66,svor!$AA66:$AE66,0))</f>
        <v>1</v>
      </c>
      <c r="V66" s="2">
        <f>INDEX(svor!$AA$4:$AE$4,1,MATCH(svor!L66,svor!$AA66:$AE66,0))</f>
        <v>1</v>
      </c>
      <c r="W66" s="2">
        <f>INDEX(svor!$AA$4:$AE$4,1,MATCH(svor!M66,svor!$AA66:$AE66,0))</f>
        <v>1</v>
      </c>
      <c r="X66" s="2">
        <f>INDEX(svor!$AA$4:$AE$4,1,MATCH(svor!N66,svor!$AA66:$AE66,0))</f>
        <v>1</v>
      </c>
      <c r="Y66" s="2">
        <f>INDEX(svor!$AA$4:$AE$4,1,MATCH(svor!O66,svor!$AA66:$AE66,0))</f>
        <v>1</v>
      </c>
    </row>
    <row r="67" spans="2:25" ht="20" customHeight="1" thickTop="1">
      <c r="F67" s="7" t="s">
        <v>15</v>
      </c>
    </row>
  </sheetData>
  <conditionalFormatting sqref="G2:O2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:O66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2:Y2">
    <cfRule type="colorScale" priority="9">
      <colorScale>
        <cfvo type="min"/>
        <cfvo type="max"/>
        <color rgb="FFFCFCFF"/>
        <color rgb="FF63BE7B"/>
      </colorScale>
    </cfRule>
  </conditionalFormatting>
  <conditionalFormatting sqref="Q7:Y66">
    <cfRule type="colorScale" priority="1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1D10E-4E7D-114F-982E-3ADE6FB0666A}">
  <dimension ref="B2:L19"/>
  <sheetViews>
    <sheetView showGridLines="0" zoomScaleNormal="100" workbookViewId="0"/>
  </sheetViews>
  <sheetFormatPr baseColWidth="10" defaultColWidth="11.5703125" defaultRowHeight="20" customHeight="1"/>
  <cols>
    <col min="1" max="1" width="3.28515625" customWidth="1"/>
    <col min="3" max="3" width="20" bestFit="1" customWidth="1"/>
  </cols>
  <sheetData>
    <row r="2" spans="2:12" ht="20" customHeight="1">
      <c r="B2" s="3" t="s">
        <v>0</v>
      </c>
    </row>
    <row r="3" spans="2:12" ht="20" customHeight="1">
      <c r="B3" t="s">
        <v>220</v>
      </c>
    </row>
    <row r="5" spans="2:12" ht="20" customHeight="1">
      <c r="B5" s="23" t="s">
        <v>221</v>
      </c>
      <c r="C5" s="5"/>
      <c r="D5" s="5"/>
      <c r="E5" s="5"/>
      <c r="G5" s="23" t="s">
        <v>222</v>
      </c>
      <c r="H5" s="5"/>
      <c r="I5" s="5"/>
      <c r="J5" s="5"/>
      <c r="K5" s="5"/>
      <c r="L5" s="5"/>
    </row>
    <row r="7" spans="2:12" ht="20" customHeight="1">
      <c r="B7" s="18" t="s">
        <v>223</v>
      </c>
      <c r="C7" s="18" t="s">
        <v>224</v>
      </c>
      <c r="D7" s="18" t="s">
        <v>225</v>
      </c>
      <c r="E7" s="18" t="s">
        <v>226</v>
      </c>
      <c r="I7" s="3" t="s">
        <v>5</v>
      </c>
    </row>
    <row r="8" spans="2:12" ht="20" customHeight="1">
      <c r="B8" t="s">
        <v>27</v>
      </c>
      <c r="C8" t="s">
        <v>12</v>
      </c>
      <c r="D8" s="19">
        <f>INDEX(stig!$G$2:$O$2,1,MATCH($B8,stig!$G$6:$O$6,0))</f>
        <v>47.5</v>
      </c>
      <c r="E8" s="19">
        <f>INDEX(stig!$Q$2:$Y$2,1,MATCH($B8,stig!$Q$6:$Y$6,0))</f>
        <v>51.5</v>
      </c>
    </row>
    <row r="9" spans="2:12" ht="20" customHeight="1">
      <c r="B9" t="s">
        <v>23</v>
      </c>
      <c r="C9" t="s">
        <v>8</v>
      </c>
      <c r="D9" s="19">
        <f>INDEX(stig!$G$2:$O$2,1,MATCH($B9,stig!$G$6:$O$6,0))</f>
        <v>43.5</v>
      </c>
      <c r="E9" s="19">
        <f>INDEX(stig!$Q$2:$Y$2,1,MATCH($B9,stig!$Q$6:$Y$6,0))</f>
        <v>46.5</v>
      </c>
    </row>
    <row r="10" spans="2:12" ht="20" customHeight="1">
      <c r="B10" t="s">
        <v>25</v>
      </c>
      <c r="C10" t="s">
        <v>10</v>
      </c>
      <c r="D10" s="19">
        <f>INDEX(stig!$G$2:$O$2,1,MATCH($B10,stig!$G$6:$O$6,0))</f>
        <v>37.5</v>
      </c>
      <c r="E10" s="19">
        <f>INDEX(stig!$Q$2:$Y$2,1,MATCH($B10,stig!$Q$6:$Y$6,0))</f>
        <v>41.5</v>
      </c>
    </row>
    <row r="11" spans="2:12" ht="20" customHeight="1">
      <c r="B11" t="s">
        <v>22</v>
      </c>
      <c r="C11" t="s">
        <v>7</v>
      </c>
      <c r="D11" s="19">
        <f>INDEX(stig!$G$2:$O$2,1,MATCH($B11,stig!$G$6:$O$6,0))</f>
        <v>10</v>
      </c>
      <c r="E11" s="19">
        <f>INDEX(stig!$Q$2:$Y$2,1,MATCH($B11,stig!$Q$6:$Y$6,0))</f>
        <v>21</v>
      </c>
      <c r="G11" s="3"/>
    </row>
    <row r="12" spans="2:12" ht="20" customHeight="1">
      <c r="B12" t="s">
        <v>21</v>
      </c>
      <c r="C12" t="s">
        <v>6</v>
      </c>
      <c r="D12" s="19">
        <f>INDEX(stig!$G$2:$O$2,1,MATCH($B12,stig!$G$6:$O$6,0))</f>
        <v>-6</v>
      </c>
      <c r="E12" s="19">
        <f>INDEX(stig!$Q$2:$Y$2,1,MATCH($B12,stig!$Q$6:$Y$6,0))</f>
        <v>33</v>
      </c>
      <c r="K12" s="3"/>
    </row>
    <row r="13" spans="2:12" ht="20" customHeight="1">
      <c r="B13" t="s">
        <v>24</v>
      </c>
      <c r="C13" t="s">
        <v>9</v>
      </c>
      <c r="D13" s="19">
        <f>INDEX(stig!$G$2:$O$2,1,MATCH($B13,stig!$G$6:$O$6,0))</f>
        <v>-16</v>
      </c>
      <c r="E13" s="19">
        <f>INDEX(stig!$Q$2:$Y$2,1,MATCH($B13,stig!$Q$6:$Y$6,0))</f>
        <v>35</v>
      </c>
    </row>
    <row r="14" spans="2:12" ht="20" customHeight="1">
      <c r="B14" t="s">
        <v>26</v>
      </c>
      <c r="C14" t="s">
        <v>11</v>
      </c>
      <c r="D14" s="19">
        <f>INDEX(stig!$G$2:$O$2,1,MATCH($B14,stig!$G$6:$O$6,0))</f>
        <v>-20.5</v>
      </c>
      <c r="E14" s="19">
        <f>INDEX(stig!$Q$2:$Y$2,1,MATCH($B14,stig!$Q$6:$Y$6,0))</f>
        <v>31.5</v>
      </c>
      <c r="L14" s="3" t="s">
        <v>227</v>
      </c>
    </row>
    <row r="15" spans="2:12" ht="20" customHeight="1">
      <c r="B15" t="s">
        <v>29</v>
      </c>
      <c r="C15" t="s">
        <v>14</v>
      </c>
      <c r="D15" s="19">
        <f>INDEX(stig!$G$2:$O$2,1,MATCH($B15,stig!$G$6:$O$6,0))</f>
        <v>-10.5</v>
      </c>
      <c r="E15" s="19">
        <f>INDEX(stig!$Q$2:$Y$2,1,MATCH($B15,stig!$Q$6:$Y$6,0))</f>
        <v>27.5</v>
      </c>
      <c r="L15" s="3" t="s">
        <v>228</v>
      </c>
    </row>
    <row r="16" spans="2:12" ht="20" customHeight="1">
      <c r="B16" s="20" t="s">
        <v>28</v>
      </c>
      <c r="C16" s="20" t="s">
        <v>13</v>
      </c>
      <c r="D16" s="21">
        <f>INDEX(stig!$G$2:$O$2,1,MATCH($B16,stig!$G$6:$O$6,0))</f>
        <v>-44</v>
      </c>
      <c r="E16" s="21">
        <f>INDEX(stig!$Q$2:$Y$2,1,MATCH($B16,stig!$Q$6:$Y$6,0))</f>
        <v>47</v>
      </c>
    </row>
    <row r="17" spans="2:7" ht="20" customHeight="1">
      <c r="C17" s="3" t="s">
        <v>229</v>
      </c>
      <c r="D17" s="22">
        <f>AVERAGE(D8:D16)</f>
        <v>4.6111111111111107</v>
      </c>
      <c r="E17" s="22">
        <f>AVERAGE(E8:E16)</f>
        <v>37.166666666666664</v>
      </c>
    </row>
    <row r="18" spans="2:7" ht="20" customHeight="1">
      <c r="G18" s="3"/>
    </row>
    <row r="19" spans="2:7" ht="20" customHeight="1">
      <c r="B19" t="s">
        <v>230</v>
      </c>
    </row>
  </sheetData>
  <sortState xmlns:xlrd2="http://schemas.microsoft.com/office/spreadsheetml/2017/richdata2" ref="B8:E17">
    <sortCondition descending="1" ref="D8:D17"/>
  </sortState>
  <conditionalFormatting sqref="D8:D16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{9D677C57-F9F3-8042-AA3B-8B46F23C3779}</x14:id>
        </ext>
      </extLst>
    </cfRule>
  </conditionalFormatting>
  <conditionalFormatting sqref="E8:E16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{A19E67FC-BA67-FB44-9D88-AA5A1F72C3D7}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677C57-F9F3-8042-AA3B-8B46F23C377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D8:D16</xm:sqref>
        </x14:conditionalFormatting>
        <x14:conditionalFormatting xmlns:xm="http://schemas.microsoft.com/office/excel/2006/main">
          <x14:cfRule type="dataBar" id="{A19E67FC-BA67-FB44-9D88-AA5A1F72C3D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E8:E16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5FD87CFC42A447B50956C7B237BDDB" ma:contentTypeVersion="18" ma:contentTypeDescription="Create a new document." ma:contentTypeScope="" ma:versionID="32ccbee3caa01464bdfa180253cc38ab">
  <xsd:schema xmlns:xsd="http://www.w3.org/2001/XMLSchema" xmlns:xs="http://www.w3.org/2001/XMLSchema" xmlns:p="http://schemas.microsoft.com/office/2006/metadata/properties" xmlns:ns2="56a1502f-0ba7-4fc8-a42a-3641e4e5a217" xmlns:ns3="69f9fb66-79c5-44c9-9c84-a751069a5bd2" targetNamespace="http://schemas.microsoft.com/office/2006/metadata/properties" ma:root="true" ma:fieldsID="563c1c887c1896c4a3fe52f29b96008c" ns2:_="" ns3:_="">
    <xsd:import namespace="56a1502f-0ba7-4fc8-a42a-3641e4e5a217"/>
    <xsd:import namespace="69f9fb66-79c5-44c9-9c84-a751069a5bd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1502f-0ba7-4fc8-a42a-3641e4e5a2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8fdc771-ce9b-42a0-84e3-e789c75c3222}" ma:internalName="TaxCatchAll" ma:showField="CatchAllData" ma:web="56a1502f-0ba7-4fc8-a42a-3641e4e5a2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f9fb66-79c5-44c9-9c84-a751069a5b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b4dc53a-5158-4362-9e74-76ddd6873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a1502f-0ba7-4fc8-a42a-3641e4e5a217" xsi:nil="true"/>
    <lcf76f155ced4ddcb4097134ff3c332f xmlns="69f9fb66-79c5-44c9-9c84-a751069a5bd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9C0B9A-A173-430A-B9A6-61A003FBB5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9F01DC-E7DE-498F-B99B-E086BF53E1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a1502f-0ba7-4fc8-a42a-3641e4e5a217"/>
    <ds:schemaRef ds:uri="69f9fb66-79c5-44c9-9c84-a751069a5b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10C609-2BD0-4A76-9274-8539880DEABC}">
  <ds:schemaRefs>
    <ds:schemaRef ds:uri="http://schemas.microsoft.com/office/2006/documentManagement/types"/>
    <ds:schemaRef ds:uri="http://purl.org/dc/dcmitype/"/>
    <ds:schemaRef ds:uri="69f9fb66-79c5-44c9-9c84-a751069a5bd2"/>
    <ds:schemaRef ds:uri="56a1502f-0ba7-4fc8-a42a-3641e4e5a217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svor</vt:lpstr>
      <vt:lpstr>stig</vt:lpstr>
      <vt:lpstr>nidurstada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Björn Brynjúlfur Björnsson</dc:creator>
  <cp:keywords/>
  <dc:description/>
  <cp:lastModifiedBy>Björn Brynjúlfur Björnsson</cp:lastModifiedBy>
  <cp:revision/>
  <dcterms:created xsi:type="dcterms:W3CDTF">2024-06-10T14:41:28Z</dcterms:created>
  <dcterms:modified xsi:type="dcterms:W3CDTF">2024-11-14T10:57:06Z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0x010100015FD87CFC42A447B50956C7B237BDDB</vt:lpwstr>
  </property>
  <property fmtid="{D5CDD505-2E9C-101B-9397-08002B2CF9AE}" pid="3" name="MediaServiceImageTags">
    <vt:lpwstr/>
  </property>
</Properties>
</file>