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orgartun35.sharepoint.com/sites/vi/malefnastarf/Málefnastarf/Skoðanir/Uppgjör á 154. löggjafarþingi/"/>
    </mc:Choice>
  </mc:AlternateContent>
  <xr:revisionPtr revIDLastSave="0" documentId="8_{C89E9217-2CE8-47CF-8343-34B871EA8A77}" xr6:coauthVersionLast="47" xr6:coauthVersionMax="47" xr10:uidLastSave="{00000000-0000-0000-0000-000000000000}"/>
  <bookViews>
    <workbookView xWindow="26240" yWindow="-6420" windowWidth="38400" windowHeight="21100" xr2:uid="{3CBDEB95-FC16-4BCC-AB22-BE333A478B7C}"/>
  </bookViews>
  <sheets>
    <sheet name="Sheet1" sheetId="1" r:id="rId1"/>
  </sheets>
  <definedNames>
    <definedName name="_xlnm._FilterDatabase" localSheetId="0">Sheet1!$F$5:$H$85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3" i="1"/>
  <c r="M8" i="1"/>
  <c r="M6" i="1"/>
  <c r="M9" i="1"/>
  <c r="M17" i="1"/>
  <c r="M15" i="1"/>
  <c r="M16" i="1"/>
  <c r="M10" i="1"/>
  <c r="M7" i="1"/>
  <c r="M11" i="1"/>
  <c r="M14" i="1"/>
  <c r="L12" i="1"/>
  <c r="L13" i="1"/>
  <c r="L8" i="1"/>
  <c r="L6" i="1"/>
  <c r="L9" i="1"/>
  <c r="L17" i="1"/>
  <c r="L15" i="1"/>
  <c r="L16" i="1"/>
  <c r="L10" i="1"/>
  <c r="L7" i="1"/>
  <c r="L11" i="1"/>
  <c r="L14" i="1"/>
  <c r="L18" i="1" l="1"/>
  <c r="M18" i="1"/>
</calcChain>
</file>

<file path=xl/sharedStrings.xml><?xml version="1.0" encoding="utf-8"?>
<sst xmlns="http://schemas.openxmlformats.org/spreadsheetml/2006/main" count="312" uniqueCount="104">
  <si>
    <t>Uppgjör þingvetrar 2023-2024</t>
  </si>
  <si>
    <t>Mat á efnahagslegum áhrifum allra þingmála sem voru samþykkt á Alþingi og varða atvinnulífið</t>
  </si>
  <si>
    <t>Samantekt</t>
  </si>
  <si>
    <t>Dagsetning</t>
  </si>
  <si>
    <t>Tegund</t>
  </si>
  <si>
    <t>Heiti þingmáls</t>
  </si>
  <si>
    <t>Ráðuneyti</t>
  </si>
  <si>
    <t>Efnahagsleg áhrif (frá
-3 til +3)</t>
  </si>
  <si>
    <t>Mál á vef Alþingis</t>
  </si>
  <si>
    <t>Umsögn Viðskiptaráðs</t>
  </si>
  <si>
    <t>Skammstöfun</t>
  </si>
  <si>
    <t>Fjöldi mála</t>
  </si>
  <si>
    <t>Áhrif</t>
  </si>
  <si>
    <t>Frumvarp</t>
  </si>
  <si>
    <t xml:space="preserve">Meðferð sakamála, meðferð einkamála, gjaldþrotaskipti o.fl. (miðlun og form gagna, fjarþinghöld, birting ákæra o.fl.) </t>
  </si>
  <si>
    <t>DMR</t>
  </si>
  <si>
    <t>Hlekkur</t>
  </si>
  <si>
    <t>HVIN</t>
  </si>
  <si>
    <t>Háskóla-, iðnaðar- og nýsköpunarráðuneytið</t>
  </si>
  <si>
    <t>Aðgerðir gegn peningaþvætti o.fl. (áhættumat o.fl.)</t>
  </si>
  <si>
    <t>UAR</t>
  </si>
  <si>
    <t>Umhverfis-, orku- og loftslagsráðuneytið</t>
  </si>
  <si>
    <t>Ráðstöfun eignarhlutar ríkisins í Íslandsbanka hf.</t>
  </si>
  <si>
    <t>FJR</t>
  </si>
  <si>
    <t>Fjármála- og efnahagsráðuneytið</t>
  </si>
  <si>
    <t>Virðisaukaskattur og kílómetragjald vegna notkunar hreinorku- og tengiltvinnbifreiða (erlendir aðilar, kílómetragjald o.fl.)</t>
  </si>
  <si>
    <t>HRN</t>
  </si>
  <si>
    <t>Heilbrigðisráðuneytið</t>
  </si>
  <si>
    <t>Skyldutryggingar lífeyrisréttinda og starfsemi lífeyrissjóða (fjárfestingarheimildir lífeyrissjóða)</t>
  </si>
  <si>
    <t>MRN</t>
  </si>
  <si>
    <t>Mennta- og barnamálaráðuneytið</t>
  </si>
  <si>
    <t>Breyting á ýmsum lögum á fjármálamarkaði (lagfæringar)</t>
  </si>
  <si>
    <t>UTN</t>
  </si>
  <si>
    <t>Utanríkisráðuneytið</t>
  </si>
  <si>
    <t>Brottfall ýmissa laga á sviði fjármálamarkaðar (úrelt lög)</t>
  </si>
  <si>
    <t>Dómsmálaráðuneytið</t>
  </si>
  <si>
    <t>Innviðir markaða fyrir fjármálagerninga sem byggjast á dreifðri færsluskrártækni</t>
  </si>
  <si>
    <t>FRN</t>
  </si>
  <si>
    <t>Félags- og vinnumarkaðsráðuneytið</t>
  </si>
  <si>
    <t>Opinber innkaup (markviss innkaup, stofnanaumgjörð)</t>
  </si>
  <si>
    <t>FOR</t>
  </si>
  <si>
    <t>Forsætisráðuneytið</t>
  </si>
  <si>
    <t>Fjárlög 2024</t>
  </si>
  <si>
    <t>MAR</t>
  </si>
  <si>
    <t>Matvælaráðuneytið</t>
  </si>
  <si>
    <t>Þingsályktun</t>
  </si>
  <si>
    <t>Fjármálaáætlun fyrir árin 2025--2029</t>
  </si>
  <si>
    <t>MVF</t>
  </si>
  <si>
    <t>Menningar- og viðskiptaráðuneytið</t>
  </si>
  <si>
    <t xml:space="preserve">Kílómetragjald vegna notkunar hreinorku- og tengiltvinnbifreiða </t>
  </si>
  <si>
    <t>IRN</t>
  </si>
  <si>
    <t>Innviðaráðuneytið</t>
  </si>
  <si>
    <t>Skattar og gjöld (gistináttaskattur, áfengisgjald o.fl.)</t>
  </si>
  <si>
    <t>Samtals</t>
  </si>
  <si>
    <t xml:space="preserve">Tekjuskattur (barnabætur, sérstakur vaxtastuðningur) </t>
  </si>
  <si>
    <t>Þjóðlendur og ákvörðun marka eignarlanda, þjóðlendna og afrétta (starfslok óbyggðanefndar o.fl.)</t>
  </si>
  <si>
    <t>Mannréttindastofnun Íslands</t>
  </si>
  <si>
    <t>Seðlabanki Íslands (rekstraröryggi greiðslumiðlunar)</t>
  </si>
  <si>
    <t>Fæðingar- og foreldraorlof og sorgarleyfi (stuðningur við kjarasamninga)</t>
  </si>
  <si>
    <t>Breyting á ýmsum lögum vegna endurskoðunar örorkulífeyriskerfis almannatrygginga,</t>
  </si>
  <si>
    <t>Breytingar á ýmsum lögum vegna samstarfs og eftirlits á vinnumarkaði</t>
  </si>
  <si>
    <t>Heilbrigðisþjónusta (fjarheilbrigðisþjónusta)</t>
  </si>
  <si>
    <t>Sjúkraskrár og landlæknir og lýðheilsa (miðlun sjúkraskrárupplýsinga milli landa)</t>
  </si>
  <si>
    <t xml:space="preserve">Tóbaksvarnir (innihaldsefni, umbúðir o.fl.) </t>
  </si>
  <si>
    <t xml:space="preserve">Endurnot opinberra upplýsinga (mjög verðmæt gagnasett, EES-reglur o.fl.) </t>
  </si>
  <si>
    <t>Stefnumótandi aðgerðir til eflingar þekkingarsamfélagi á Íslandi til ársins 2025</t>
  </si>
  <si>
    <t>Fjarskipti o.fl. (fjarskiptanet, skráning o.fl.)</t>
  </si>
  <si>
    <t>Frjálst flæði ópersónugreinanlegra gagna</t>
  </si>
  <si>
    <t>Háskólar (örnám og prófgráður)</t>
  </si>
  <si>
    <t>Menntasjóður námsmanna (ábyrgðarmenn og námsstyrkir)</t>
  </si>
  <si>
    <t>Nýsköpunarsjóðurinn Kría</t>
  </si>
  <si>
    <t xml:space="preserve">Skipulagslög (tímabundnar uppbyggingarheimildir) </t>
  </si>
  <si>
    <t xml:space="preserve">Svæðisbundin flutningsjöfnun (breytingar á úthlutunarreglum) </t>
  </si>
  <si>
    <t>Vaktstöð siglinga (skipulag o.fl.)</t>
  </si>
  <si>
    <t>Póstþjónusta (úrbætur á póstmarkaði)</t>
  </si>
  <si>
    <t>Hafnalög (gjaldtaka, rafræn vöktun o.fl.)</t>
  </si>
  <si>
    <t>Húsnæðisbætur (grunnfjárhæðir og fjöldi heimilismanna)</t>
  </si>
  <si>
    <t>Tekjustofnar sveitarfélaga (gjaldfrjálsar skólamáltíðir)</t>
  </si>
  <si>
    <t xml:space="preserve">Skipulagslög (hagkvæmar íbúðir) </t>
  </si>
  <si>
    <t>Húsaleigulög (húsnæðisöryggi og réttarstaða leigjenda</t>
  </si>
  <si>
    <t xml:space="preserve">Veiðar í fiskveiðilandhelgi Íslands (leyfi til prófana á vinnslu og veiðarfærabúnaði) </t>
  </si>
  <si>
    <t>Dýrasjúkdómar og varnir gegn þeim o.fl. (EES-reglur o.fl.)</t>
  </si>
  <si>
    <t>Verðlagsstofa skiptaverðs og úrskurðarnefnd sjómanna og útvegsmanna (forstaða og stafrænt aðgengi)</t>
  </si>
  <si>
    <t>Búvörulög (framleiðendafélög)</t>
  </si>
  <si>
    <t>Miðstöð menntunar og skólaþjónustu</t>
  </si>
  <si>
    <t>Fyrirtækjaskrá o.fl. (samtengingarkerfi skráa)</t>
  </si>
  <si>
    <t xml:space="preserve">Ferðamálastefna og aðgerðaáætlun til ársins 2030 </t>
  </si>
  <si>
    <t>Samvinnufélög o.fl. (fjöldi stofnenda, slit, reglugerðarheimild)</t>
  </si>
  <si>
    <t>Aðgerðaáætlun í málefnum íslenskrar tungu fyrir árin 2024–2026</t>
  </si>
  <si>
    <t>Endurskoðendur o.fl. (endurskoðunarnefndir, siðareglur, sektarákvæði o.fl.</t>
  </si>
  <si>
    <t xml:space="preserve">Kvikmyndalög (framleiðslustyrkur til lokafjármögnunar o.fl.) </t>
  </si>
  <si>
    <t xml:space="preserve">Veitingastaðir, gististaðir og skemmtanahald (rekstrarleyfisskyld gististarfsemi) </t>
  </si>
  <si>
    <t>Fjölmiðlar (EES-reglur, hljóð- og myndmiðlun o.fl.)</t>
  </si>
  <si>
    <t>Listamannalaun (nýir sjóðir og fjölgun úthlutunarmánaða)</t>
  </si>
  <si>
    <t>Náttúruverndar- og minjastofnun</t>
  </si>
  <si>
    <t>Breytingar á ýmsum lögum vegna eftirlits og leyfisveitinga Orkustofnunar (þjónustugjöld)</t>
  </si>
  <si>
    <t>Brottfall laga um Stofnun Vilhjálms Stefánssonar og samvinnunefnd um málefni norðurslóða</t>
  </si>
  <si>
    <t>Hollustuhættir og mengunarvarnir (geymsla koldíoxíðs)</t>
  </si>
  <si>
    <t>Náttúrufræðistofnun og náttúrustofur</t>
  </si>
  <si>
    <t>Úrvinnslugjald (hringrásarhagkerfi, umbúðir, ökutæki o.fl.)</t>
  </si>
  <si>
    <t>Orkusjóður (Loftslags- og orkusjóður)</t>
  </si>
  <si>
    <t>Umhverfis- og orkustofnun</t>
  </si>
  <si>
    <t xml:space="preserve">Orkustofnun og raforkulög (Raforkueftirlitið) </t>
  </si>
  <si>
    <t>Viðskiptakerfi ESB með losunarheimildir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</si>
</sst>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"/>
  </numFmts>
  <fonts count="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IBM Plex Sans"/>
      <family val="2"/>
    </font>
    <font>
      <sz val="12"/>
      <color theme="1"/>
      <name val="IBM Plex Sans"/>
      <family val="2"/>
    </font>
    <font>
      <u/>
      <sz val="12"/>
      <color theme="10"/>
      <name val="IBM Plex Sans"/>
      <family val="2"/>
    </font>
    <font>
      <i/>
      <sz val="12"/>
      <color theme="1"/>
      <name val="IBM Plex Sans"/>
      <family val="2"/>
    </font>
    <font>
      <sz val="12"/>
      <color rgb="FF000000"/>
      <name val="IBM Plex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14" fontId="3" fillId="0" borderId="0" xfId="0" applyNumberFormat="1" applyFont="1"/>
    <xf numFmtId="0" fontId="6" fillId="0" borderId="0" xfId="0" applyFont="1"/>
    <xf numFmtId="0" fontId="3" fillId="0" borderId="1" xfId="0" applyFont="1" applyBorder="1"/>
    <xf numFmtId="0" fontId="2" fillId="0" borderId="1" xfId="0" applyFont="1" applyBorder="1"/>
    <xf numFmtId="164" fontId="3" fillId="0" borderId="0" xfId="0" applyNumberFormat="1" applyFont="1"/>
    <xf numFmtId="164" fontId="3" fillId="0" borderId="1" xfId="0" applyNumberFormat="1" applyFont="1" applyBorder="1"/>
    <xf numFmtId="0" fontId="4" fillId="0" borderId="0" xfId="1" applyFont="1" applyFill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0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lthingi.is/thingstorf/thingmalalistar-eftir-thingum/ferill/154/898/?ltg=154&amp;mnr=898" TargetMode="External"/><Relationship Id="rId21" Type="http://schemas.openxmlformats.org/officeDocument/2006/relationships/hyperlink" Target="https://www.althingi.is/thingstorf/thingmalalistar-eftir-thingum/ferill/154/1114/?ltg=154&amp;mnr=1114" TargetMode="External"/><Relationship Id="rId42" Type="http://schemas.openxmlformats.org/officeDocument/2006/relationships/hyperlink" Target="https://www.althingi.is/thingstorf/thingmalalistar-eftir-thingum/ferill/154/628/?ltg=154&amp;mnr=628" TargetMode="External"/><Relationship Id="rId47" Type="http://schemas.openxmlformats.org/officeDocument/2006/relationships/hyperlink" Target="https://www.althingi.is/thingstorf/thingmalalistar-eftir-thingum/ferill/154/467/?ltg=154&amp;mnr=467" TargetMode="External"/><Relationship Id="rId63" Type="http://schemas.openxmlformats.org/officeDocument/2006/relationships/hyperlink" Target="https://www.althingi.is/altext/erindi/154/154-1857.pdf" TargetMode="External"/><Relationship Id="rId68" Type="http://schemas.openxmlformats.org/officeDocument/2006/relationships/hyperlink" Target="https://www.althingi.is/altext/erindi/154/154-1967.pdf" TargetMode="External"/><Relationship Id="rId84" Type="http://schemas.openxmlformats.org/officeDocument/2006/relationships/hyperlink" Target="https://www.althingi.is/thingstorf/thingmalalistar-eftir-thingum/ferill/154/205/?ltg=154&amp;mnr=205" TargetMode="External"/><Relationship Id="rId16" Type="http://schemas.openxmlformats.org/officeDocument/2006/relationships/hyperlink" Target="https://www.althingi.is/thingstorf/thingmalalistar-eftir-thingum/ferill/154/1035/?ltg=154&amp;mnr=1035" TargetMode="External"/><Relationship Id="rId11" Type="http://schemas.openxmlformats.org/officeDocument/2006/relationships/hyperlink" Target="https://www.althingi.is/thingstorf/thingmalalistar-eftir-thingum/ferill/154/864/?ltg=154&amp;mnr=864" TargetMode="External"/><Relationship Id="rId32" Type="http://schemas.openxmlformats.org/officeDocument/2006/relationships/hyperlink" Target="https://www.althingi.is/thingstorf/thingmalalistar-eftir-thingum/ferill/154/24/?ltg=154&amp;mnr=24" TargetMode="External"/><Relationship Id="rId37" Type="http://schemas.openxmlformats.org/officeDocument/2006/relationships/hyperlink" Target="https://www.althingi.is/thingstorf/thingmalalistar-eftir-thingum/ferill/154/935/?ltg=154&amp;mnr=935" TargetMode="External"/><Relationship Id="rId53" Type="http://schemas.openxmlformats.org/officeDocument/2006/relationships/hyperlink" Target="https://www.althingi.is/thingstorf/thingmalalistar-eftir-thingum/ferill/154/911/?ltg=154&amp;mnr=911" TargetMode="External"/><Relationship Id="rId58" Type="http://schemas.openxmlformats.org/officeDocument/2006/relationships/hyperlink" Target="https://www.althingi.is/thingstorf/thingmalalistar-eftir-thingum/ferill/154/920/?ltg=154&amp;mnr=920" TargetMode="External"/><Relationship Id="rId74" Type="http://schemas.openxmlformats.org/officeDocument/2006/relationships/hyperlink" Target="https://vidskiptarad.cdn.prismic.io/vidskiptarad/0358fb4b-f4ae-455a-95a2-316c9839c5e5_Ums%C3%B6gn+V%C3%8D+-+Endurnot+opinberra+uppl%C3%BDsinga.pdf" TargetMode="External"/><Relationship Id="rId79" Type="http://schemas.openxmlformats.org/officeDocument/2006/relationships/hyperlink" Target="https://www.althingi.is/altext/erindi/154/154-2208.pdf" TargetMode="External"/><Relationship Id="rId5" Type="http://schemas.openxmlformats.org/officeDocument/2006/relationships/hyperlink" Target="https://www.althingi.is/thingstorf/thingmalalistar-eftir-thingum/ferill/154/32/?ltg=154&amp;mnr=32" TargetMode="External"/><Relationship Id="rId61" Type="http://schemas.openxmlformats.org/officeDocument/2006/relationships/hyperlink" Target="https://www.althingi.is/thingstorf/thingmalalistar-eftir-thingum/ferill/154/234/?ltg=154&amp;mnr=234" TargetMode="External"/><Relationship Id="rId82" Type="http://schemas.openxmlformats.org/officeDocument/2006/relationships/hyperlink" Target="https://www.althingi.is/altext/erindi/153/153-4622.pdf" TargetMode="External"/><Relationship Id="rId19" Type="http://schemas.openxmlformats.org/officeDocument/2006/relationships/hyperlink" Target="https://www.althingi.is/thingstorf/thingmalalistar-eftir-thingum/ferill/154/486/?ltg=154&amp;mnr=486" TargetMode="External"/><Relationship Id="rId14" Type="http://schemas.openxmlformats.org/officeDocument/2006/relationships/hyperlink" Target="https://www.althingi.is/thingstorf/thingmalalistar-eftir-thingum/ferill/154/184/?ltg=154&amp;mnr=184" TargetMode="External"/><Relationship Id="rId22" Type="http://schemas.openxmlformats.org/officeDocument/2006/relationships/hyperlink" Target="https://www.althingi.is/thingstorf/thingmalalistar-eftir-thingum/ferill/154/226/?ltg=154&amp;mnr=226" TargetMode="External"/><Relationship Id="rId27" Type="http://schemas.openxmlformats.org/officeDocument/2006/relationships/hyperlink" Target="https://www.althingi.is/thingstorf/thingmalalistar-eftir-thingum/ferill/154/832/?ltg=154&amp;mnr=832" TargetMode="External"/><Relationship Id="rId30" Type="http://schemas.openxmlformats.org/officeDocument/2006/relationships/hyperlink" Target="https://www.althingi.is/thingstorf/thingmalalistar-eftir-thingum/ferill/154/1036/?ltg=154&amp;mnr=1036" TargetMode="External"/><Relationship Id="rId35" Type="http://schemas.openxmlformats.org/officeDocument/2006/relationships/hyperlink" Target="https://www.althingi.is/thingstorf/thingmalalistar-eftir-thingum/ferill/154/914/?ltg=154&amp;mnr=914" TargetMode="External"/><Relationship Id="rId43" Type="http://schemas.openxmlformats.org/officeDocument/2006/relationships/hyperlink" Target="https://www.althingi.is/thingstorf/thingmalalistar-eftir-thingum/ferill/154/450/?ltg=154&amp;mnr=450" TargetMode="External"/><Relationship Id="rId48" Type="http://schemas.openxmlformats.org/officeDocument/2006/relationships/hyperlink" Target="https://www.althingi.is/thingstorf/thingmalalistar-eftir-thingum/ferill/154/35/?ltg=154&amp;mnr=35" TargetMode="External"/><Relationship Id="rId56" Type="http://schemas.openxmlformats.org/officeDocument/2006/relationships/hyperlink" Target="https://www.althingi.is/thingstorf/thingmalalistar-eftir-thingum/ferill/154/29/?ltg=154&amp;mnr=29" TargetMode="External"/><Relationship Id="rId64" Type="http://schemas.openxmlformats.org/officeDocument/2006/relationships/hyperlink" Target="https://www.althingi.is/altext/erindi/154/154-2639.pdf" TargetMode="External"/><Relationship Id="rId69" Type="http://schemas.openxmlformats.org/officeDocument/2006/relationships/hyperlink" Target="https://www.althingi.is/altext/erindi/154/154-137.pdf" TargetMode="External"/><Relationship Id="rId77" Type="http://schemas.openxmlformats.org/officeDocument/2006/relationships/hyperlink" Target="https://www.althingi.is/altext/erindi/154/154-2166.pdf" TargetMode="External"/><Relationship Id="rId8" Type="http://schemas.openxmlformats.org/officeDocument/2006/relationships/hyperlink" Target="https://www.althingi.is/thingstorf/thingmalalistar-eftir-thingum/ferill/154/183/?ltg=154&amp;mnr=183" TargetMode="External"/><Relationship Id="rId51" Type="http://schemas.openxmlformats.org/officeDocument/2006/relationships/hyperlink" Target="https://www.althingi.is/thingstorf/thingmalalistar-eftir-thingum/ferill/154/917/?ltg=154&amp;mnr=917" TargetMode="External"/><Relationship Id="rId72" Type="http://schemas.openxmlformats.org/officeDocument/2006/relationships/hyperlink" Target="https://www.althingi.is/altext/erindi/154/154-1803.pdf" TargetMode="External"/><Relationship Id="rId80" Type="http://schemas.openxmlformats.org/officeDocument/2006/relationships/hyperlink" Target="https://www.althingi.is/altext/erindi/154/154-1563.pdf" TargetMode="External"/><Relationship Id="rId3" Type="http://schemas.openxmlformats.org/officeDocument/2006/relationships/hyperlink" Target="https://www.althingi.is/thingstorf/thingmalalistar-eftir-thingum/ferill/154/927/?ltg=154&amp;mnr=927" TargetMode="External"/><Relationship Id="rId12" Type="http://schemas.openxmlformats.org/officeDocument/2006/relationships/hyperlink" Target="https://www.althingi.is/thingstorf/thingmalalistar-eftir-thingum/ferill/154/909/?ltg=154&amp;mnr=909" TargetMode="External"/><Relationship Id="rId17" Type="http://schemas.openxmlformats.org/officeDocument/2006/relationships/hyperlink" Target="https://www.althingi.is/thingstorf/thingmalalistar-eftir-thingum/ferill/154/830/?ltg=154&amp;mnr=830" TargetMode="External"/><Relationship Id="rId25" Type="http://schemas.openxmlformats.org/officeDocument/2006/relationships/hyperlink" Target="https://www.althingi.is/thingstorf/thingmalalistar-eftir-thingum/ferill/154/915/?ltg=154&amp;mnr=915" TargetMode="External"/><Relationship Id="rId33" Type="http://schemas.openxmlformats.org/officeDocument/2006/relationships/hyperlink" Target="https://www.althingi.is/thingstorf/thingmalalistar-eftir-thingum/ferill/154/728/?ltg=154&amp;mnr=728" TargetMode="External"/><Relationship Id="rId38" Type="http://schemas.openxmlformats.org/officeDocument/2006/relationships/hyperlink" Target="https://www.althingi.is/thingstorf/thingmalalistar-eftir-thingum/ferill/154/238/?ltg=154&amp;mnr=238" TargetMode="External"/><Relationship Id="rId46" Type="http://schemas.openxmlformats.org/officeDocument/2006/relationships/hyperlink" Target="https://www.althingi.is/thingstorf/thingmalalistar-eftir-thingum/ferill/154/180/?ltg=154&amp;mnr=180" TargetMode="External"/><Relationship Id="rId59" Type="http://schemas.openxmlformats.org/officeDocument/2006/relationships/hyperlink" Target="https://www.althingi.is/thingstorf/thingmalalistar-eftir-thingum/ferill/154/662/?ltg=154&amp;mnr=662" TargetMode="External"/><Relationship Id="rId67" Type="http://schemas.openxmlformats.org/officeDocument/2006/relationships/hyperlink" Target="https://www.althingi.is/altext/erindi/154/154-1101.pdf" TargetMode="External"/><Relationship Id="rId20" Type="http://schemas.openxmlformats.org/officeDocument/2006/relationships/hyperlink" Target="https://www.althingi.is/thingstorf/thingmalalistar-eftir-thingum/ferill/154/239/?ltg=154&amp;mnr=239" TargetMode="External"/><Relationship Id="rId41" Type="http://schemas.openxmlformats.org/officeDocument/2006/relationships/hyperlink" Target="https://www.althingi.is/thingstorf/thingmalalistar-eftir-thingum/ferill/154/904/?ltg=154&amp;mnr=904" TargetMode="External"/><Relationship Id="rId54" Type="http://schemas.openxmlformats.org/officeDocument/2006/relationships/hyperlink" Target="https://www.althingi.is/thingstorf/thingmalalistar-eftir-thingum/ferill/154/919/?ltg=154&amp;mnr=919" TargetMode="External"/><Relationship Id="rId62" Type="http://schemas.openxmlformats.org/officeDocument/2006/relationships/hyperlink" Target="https://www.althingi.is/thingstorf/thingmalalistar-eftir-thingum/ferill/154/585/?ltg=154&amp;mnr=585" TargetMode="External"/><Relationship Id="rId70" Type="http://schemas.openxmlformats.org/officeDocument/2006/relationships/hyperlink" Target="https://www.althingi.is/altext/erindi/154/154-87.pdf" TargetMode="External"/><Relationship Id="rId75" Type="http://schemas.openxmlformats.org/officeDocument/2006/relationships/hyperlink" Target="https://www.althingi.is/altext/erindi/154/154-1564.pdf" TargetMode="External"/><Relationship Id="rId83" Type="http://schemas.openxmlformats.org/officeDocument/2006/relationships/hyperlink" Target="https://www.althingi.is/altext/erindi/154/154-1291.pdf" TargetMode="External"/><Relationship Id="rId1" Type="http://schemas.openxmlformats.org/officeDocument/2006/relationships/hyperlink" Target="https://www.althingi.is/thingstorf/thingmalalistar-eftir-thingum/ferill/154/754/?ltg=154&amp;mnr=754" TargetMode="External"/><Relationship Id="rId6" Type="http://schemas.openxmlformats.org/officeDocument/2006/relationships/hyperlink" Target="https://www.althingi.is/thingstorf/thingmalalistar-eftir-thingum/ferill/154/507/?ltg=154&amp;mnr=507" TargetMode="External"/><Relationship Id="rId15" Type="http://schemas.openxmlformats.org/officeDocument/2006/relationships/hyperlink" Target="https://www.althingi.is/thingstorf/thingmalalistar-eftir-thingum/ferill/154/1/?ltg=154&amp;mnr=1" TargetMode="External"/><Relationship Id="rId23" Type="http://schemas.openxmlformats.org/officeDocument/2006/relationships/hyperlink" Target="https://www.althingi.is/thingstorf/thingmalalistar-eftir-thingum/ferill/154/690/?ltg=154&amp;mnr=690" TargetMode="External"/><Relationship Id="rId28" Type="http://schemas.openxmlformats.org/officeDocument/2006/relationships/hyperlink" Target="https://www.althingi.is/thingstorf/thingmalalistar-eftir-thingum/ferill/154/913/?ltg=154&amp;mnr=913" TargetMode="External"/><Relationship Id="rId36" Type="http://schemas.openxmlformats.org/officeDocument/2006/relationships/hyperlink" Target="https://www.althingi.is/thingstorf/thingmalalistar-eftir-thingum/ferill/154/691/?ltg=154&amp;mnr=691" TargetMode="External"/><Relationship Id="rId49" Type="http://schemas.openxmlformats.org/officeDocument/2006/relationships/hyperlink" Target="https://www.althingi.is/thingstorf/thingmalalistar-eftir-thingum/ferill/154/627/?ltg=154&amp;mnr=627" TargetMode="External"/><Relationship Id="rId57" Type="http://schemas.openxmlformats.org/officeDocument/2006/relationships/hyperlink" Target="https://www.althingi.is/thingstorf/thingmalalistar-eftir-thingum/ferill/154/181/?ltg=154&amp;mnr=181" TargetMode="External"/><Relationship Id="rId10" Type="http://schemas.openxmlformats.org/officeDocument/2006/relationships/hyperlink" Target="https://www.althingi.is/thingstorf/thingmalalistar-eftir-thingum/ferill/154/543/?ltg=154&amp;mnr=543" TargetMode="External"/><Relationship Id="rId31" Type="http://schemas.openxmlformats.org/officeDocument/2006/relationships/hyperlink" Target="https://www.althingi.is/thingstorf/thingmalalistar-eftir-thingum/ferill/154/912/?ltg=154&amp;mnr=912" TargetMode="External"/><Relationship Id="rId44" Type="http://schemas.openxmlformats.org/officeDocument/2006/relationships/hyperlink" Target="https://www.althingi.is/thingstorf/thingmalalistar-eftir-thingum/ferill/154/737/?ltg=154&amp;mnr=737" TargetMode="External"/><Relationship Id="rId52" Type="http://schemas.openxmlformats.org/officeDocument/2006/relationships/hyperlink" Target="https://www.althingi.is/thingstorf/thingmalalistar-eftir-thingum/ferill/154/511/?ltg=154&amp;mnr=511" TargetMode="External"/><Relationship Id="rId60" Type="http://schemas.openxmlformats.org/officeDocument/2006/relationships/hyperlink" Target="https://www.althingi.is/thingstorf/thingmalalistar-eftir-thingum/ferill/154/880/?ltg=154&amp;mnr=880" TargetMode="External"/><Relationship Id="rId65" Type="http://schemas.openxmlformats.org/officeDocument/2006/relationships/hyperlink" Target="https://www.althingi.is/altext/erindi/154/154-1065.pdf" TargetMode="External"/><Relationship Id="rId73" Type="http://schemas.openxmlformats.org/officeDocument/2006/relationships/hyperlink" Target="https://samradapi.island.is/api/Documents/15d0db0a-e092-ee11-9bbf-c0684a7ceece" TargetMode="External"/><Relationship Id="rId78" Type="http://schemas.openxmlformats.org/officeDocument/2006/relationships/hyperlink" Target="https://www.althingi.is/altext/erindi/154/154-2261.pdf" TargetMode="External"/><Relationship Id="rId81" Type="http://schemas.openxmlformats.org/officeDocument/2006/relationships/hyperlink" Target="https://www.althingi.is/altext/erindi/154/154-2146.pdf" TargetMode="External"/><Relationship Id="rId4" Type="http://schemas.openxmlformats.org/officeDocument/2006/relationships/hyperlink" Target="https://www.althingi.is/thingstorf/thingmalalistar-eftir-thingum/ferill/154/505/?ltg=154&amp;mnr=505" TargetMode="External"/><Relationship Id="rId9" Type="http://schemas.openxmlformats.org/officeDocument/2006/relationships/hyperlink" Target="https://www.althingi.is/thingstorf/thingmalalistar-eftir-thingum/ferill/154/918/?ltg=154&amp;mnr=918" TargetMode="External"/><Relationship Id="rId13" Type="http://schemas.openxmlformats.org/officeDocument/2006/relationships/hyperlink" Target="https://www.althingi.is/thingstorf/thingmalalistar-eftir-thingum/ferill/154/483/?ltg=154&amp;mnr=483" TargetMode="External"/><Relationship Id="rId18" Type="http://schemas.openxmlformats.org/officeDocument/2006/relationships/hyperlink" Target="https://www.althingi.is/thingstorf/thingmalalistar-eftir-thingum/ferill/154/1075/?ltg=154&amp;mnr=1075" TargetMode="External"/><Relationship Id="rId39" Type="http://schemas.openxmlformats.org/officeDocument/2006/relationships/hyperlink" Target="https://www.althingi.is/thingstorf/thingmalalistar-eftir-thingum/ferill/154/479/?ltg=154&amp;mnr=479" TargetMode="External"/><Relationship Id="rId34" Type="http://schemas.openxmlformats.org/officeDocument/2006/relationships/hyperlink" Target="https://www.althingi.is/thingstorf/thingmalalistar-eftir-thingum/ferill/154/689/?ltg=154&amp;mnr=689" TargetMode="External"/><Relationship Id="rId50" Type="http://schemas.openxmlformats.org/officeDocument/2006/relationships/hyperlink" Target="https://www.althingi.is/thingstorf/thingmalalistar-eftir-thingum/ferill/154/831/?ltg=154&amp;mnr=831" TargetMode="External"/><Relationship Id="rId55" Type="http://schemas.openxmlformats.org/officeDocument/2006/relationships/hyperlink" Target="https://www.althingi.is/thingstorf/thingmalalistar-eftir-thingum/ferill/154/942/?ltg=154&amp;mnr=942" TargetMode="External"/><Relationship Id="rId76" Type="http://schemas.openxmlformats.org/officeDocument/2006/relationships/hyperlink" Target="https://www.althingi.is/altext/erindi/154/154-2207.pdf" TargetMode="External"/><Relationship Id="rId7" Type="http://schemas.openxmlformats.org/officeDocument/2006/relationships/hyperlink" Target="https://www.althingi.is/thingstorf/thingmalalistar-eftir-thingum/ferill/154/468/?ltg=154&amp;mnr=468" TargetMode="External"/><Relationship Id="rId71" Type="http://schemas.openxmlformats.org/officeDocument/2006/relationships/hyperlink" Target="https://www.althingi.is/altext/erindi/154/154-2301.pdf" TargetMode="External"/><Relationship Id="rId2" Type="http://schemas.openxmlformats.org/officeDocument/2006/relationships/hyperlink" Target="https://www.althingi.is/thingstorf/thingmalalistar-eftir-thingum/ferill/154/937/?ltg=154&amp;mnr=937" TargetMode="External"/><Relationship Id="rId29" Type="http://schemas.openxmlformats.org/officeDocument/2006/relationships/hyperlink" Target="https://www.althingi.is/thingstorf/thingmalalistar-eftir-thingum/ferill/154/910/?ltg=154&amp;mnr=910" TargetMode="External"/><Relationship Id="rId24" Type="http://schemas.openxmlformats.org/officeDocument/2006/relationships/hyperlink" Target="https://www.althingi.is/thingstorf/thingmalalistar-eftir-thingum/ferill/154/847/?ltg=154&amp;mnr=847" TargetMode="External"/><Relationship Id="rId40" Type="http://schemas.openxmlformats.org/officeDocument/2006/relationships/hyperlink" Target="https://www.althingi.is/thingstorf/thingmalalistar-eftir-thingum/ferill/154/939/?ltg=154&amp;mnr=939" TargetMode="External"/><Relationship Id="rId45" Type="http://schemas.openxmlformats.org/officeDocument/2006/relationships/hyperlink" Target="https://www.althingi.is/thingstorf/thingmalalistar-eftir-thingum/ferill/154/924/?ltg=154&amp;mnr=924" TargetMode="External"/><Relationship Id="rId66" Type="http://schemas.openxmlformats.org/officeDocument/2006/relationships/hyperlink" Target="https://www.althingi.is/altext/erindi/154/154-1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8C51-2B8E-4CA4-8612-D8247704C27B}">
  <dimension ref="B2:M85"/>
  <sheetViews>
    <sheetView showGridLines="0" tabSelected="1" topLeftCell="A5" zoomScaleNormal="100" workbookViewId="0">
      <selection activeCell="D7" sqref="D7"/>
    </sheetView>
  </sheetViews>
  <sheetFormatPr defaultColWidth="8.85546875" defaultRowHeight="18.95" customHeight="1"/>
  <cols>
    <col min="1" max="1" width="4.140625" style="2" customWidth="1"/>
    <col min="2" max="2" width="23.85546875" style="2" customWidth="1"/>
    <col min="3" max="3" width="13.28515625" style="2" customWidth="1"/>
    <col min="4" max="4" width="63.7109375" style="2" customWidth="1"/>
    <col min="5" max="5" width="11" style="2" customWidth="1"/>
    <col min="6" max="6" width="14.28515625" style="2" customWidth="1"/>
    <col min="7" max="7" width="11.7109375" style="2" customWidth="1"/>
    <col min="8" max="8" width="13.85546875" style="2" customWidth="1"/>
    <col min="9" max="9" width="9.28515625" style="2" customWidth="1"/>
    <col min="10" max="10" width="11.7109375" style="2" bestFit="1" customWidth="1"/>
    <col min="11" max="11" width="41.28515625" style="2" customWidth="1"/>
    <col min="12" max="12" width="11.42578125" style="2" bestFit="1" customWidth="1"/>
    <col min="13" max="13" width="11" style="2" customWidth="1"/>
    <col min="14" max="16384" width="8.85546875" style="2"/>
  </cols>
  <sheetData>
    <row r="2" spans="2:13" ht="18.95" customHeight="1">
      <c r="B2" s="1" t="s">
        <v>0</v>
      </c>
    </row>
    <row r="3" spans="2:13" ht="18.95" customHeight="1">
      <c r="B3" s="4" t="s">
        <v>1</v>
      </c>
    </row>
    <row r="4" spans="2:13" ht="18.95" customHeight="1">
      <c r="B4" s="4"/>
      <c r="J4" s="1" t="s">
        <v>2</v>
      </c>
    </row>
    <row r="5" spans="2:13" ht="51">
      <c r="B5" s="12" t="s">
        <v>3</v>
      </c>
      <c r="C5" s="13" t="s">
        <v>4</v>
      </c>
      <c r="D5" s="12" t="s">
        <v>5</v>
      </c>
      <c r="E5" s="13" t="s">
        <v>6</v>
      </c>
      <c r="F5" s="14" t="s">
        <v>7</v>
      </c>
      <c r="G5" s="14" t="s">
        <v>8</v>
      </c>
      <c r="H5" s="14" t="s">
        <v>9</v>
      </c>
      <c r="J5" s="8" t="s">
        <v>6</v>
      </c>
      <c r="K5" s="8" t="s">
        <v>10</v>
      </c>
      <c r="L5" s="8" t="s">
        <v>11</v>
      </c>
      <c r="M5" s="8" t="s">
        <v>12</v>
      </c>
    </row>
    <row r="6" spans="2:13" ht="18.95" customHeight="1">
      <c r="B6" s="5">
        <v>45429</v>
      </c>
      <c r="C6" s="6" t="s">
        <v>13</v>
      </c>
      <c r="D6" s="5" t="s">
        <v>14</v>
      </c>
      <c r="E6" s="6" t="s">
        <v>15</v>
      </c>
      <c r="F6" s="6">
        <v>1</v>
      </c>
      <c r="G6" s="11" t="s">
        <v>16</v>
      </c>
      <c r="H6" s="6"/>
      <c r="J6" s="2" t="s">
        <v>17</v>
      </c>
      <c r="K6" s="2" t="s">
        <v>18</v>
      </c>
      <c r="L6" s="9">
        <f>COUNTIF(E:E,J6)</f>
        <v>7</v>
      </c>
      <c r="M6" s="9">
        <f>SUMIF(E:E,J6,F:F)</f>
        <v>9</v>
      </c>
    </row>
    <row r="7" spans="2:13" ht="18.95" customHeight="1">
      <c r="B7" s="5">
        <v>45465</v>
      </c>
      <c r="C7" s="6" t="s">
        <v>13</v>
      </c>
      <c r="D7" s="5" t="s">
        <v>19</v>
      </c>
      <c r="E7" s="6" t="s">
        <v>15</v>
      </c>
      <c r="F7" s="6">
        <v>-1</v>
      </c>
      <c r="G7" s="15" t="s">
        <v>16</v>
      </c>
      <c r="H7" s="6"/>
      <c r="J7" s="2" t="s">
        <v>20</v>
      </c>
      <c r="K7" s="2" t="s">
        <v>21</v>
      </c>
      <c r="L7" s="9">
        <f>COUNTIF(E:E,J7)</f>
        <v>10</v>
      </c>
      <c r="M7" s="9">
        <f>SUMIF(E:E,J7,F:F)</f>
        <v>5</v>
      </c>
    </row>
    <row r="8" spans="2:13" ht="18.95" customHeight="1">
      <c r="B8" s="5">
        <v>45465</v>
      </c>
      <c r="C8" s="6" t="s">
        <v>13</v>
      </c>
      <c r="D8" s="5" t="s">
        <v>22</v>
      </c>
      <c r="E8" s="6" t="s">
        <v>23</v>
      </c>
      <c r="F8" s="6">
        <v>3</v>
      </c>
      <c r="G8" s="15" t="s">
        <v>16</v>
      </c>
      <c r="H8" s="15" t="s">
        <v>16</v>
      </c>
      <c r="J8" s="2" t="s">
        <v>23</v>
      </c>
      <c r="K8" s="2" t="s">
        <v>24</v>
      </c>
      <c r="L8" s="9">
        <f>COUNTIF(E:E,J8)</f>
        <v>12</v>
      </c>
      <c r="M8" s="9">
        <f>SUMIF(E:E,J8,F:F)</f>
        <v>4</v>
      </c>
    </row>
    <row r="9" spans="2:13" ht="18.95" customHeight="1">
      <c r="B9" s="5">
        <v>45464</v>
      </c>
      <c r="C9" s="6" t="s">
        <v>13</v>
      </c>
      <c r="D9" s="5" t="s">
        <v>25</v>
      </c>
      <c r="E9" s="6" t="s">
        <v>23</v>
      </c>
      <c r="F9" s="6">
        <v>2</v>
      </c>
      <c r="G9" s="15" t="s">
        <v>16</v>
      </c>
      <c r="H9" s="15" t="s">
        <v>16</v>
      </c>
      <c r="J9" s="2" t="s">
        <v>26</v>
      </c>
      <c r="K9" s="2" t="s">
        <v>27</v>
      </c>
      <c r="L9" s="9">
        <f>COUNTIF(E:E,J9)</f>
        <v>3</v>
      </c>
      <c r="M9" s="9">
        <f>SUMIF(E:E,J9,F:F)</f>
        <v>1</v>
      </c>
    </row>
    <row r="10" spans="2:13" ht="18.95" customHeight="1">
      <c r="B10" s="5">
        <v>45464</v>
      </c>
      <c r="C10" s="6" t="s">
        <v>13</v>
      </c>
      <c r="D10" s="5" t="s">
        <v>28</v>
      </c>
      <c r="E10" s="6" t="s">
        <v>23</v>
      </c>
      <c r="F10" s="6">
        <v>2</v>
      </c>
      <c r="G10" s="15" t="s">
        <v>16</v>
      </c>
      <c r="H10" s="15" t="s">
        <v>16</v>
      </c>
      <c r="J10" s="2" t="s">
        <v>29</v>
      </c>
      <c r="K10" s="2" t="s">
        <v>30</v>
      </c>
      <c r="L10" s="9">
        <f>COUNTIF(E:E,J10)</f>
        <v>1</v>
      </c>
      <c r="M10" s="9">
        <f>SUMIF(E:E,J10,F:F)</f>
        <v>1</v>
      </c>
    </row>
    <row r="11" spans="2:13" ht="18.95" customHeight="1">
      <c r="B11" s="5">
        <v>45464</v>
      </c>
      <c r="C11" s="6" t="s">
        <v>13</v>
      </c>
      <c r="D11" s="5" t="s">
        <v>31</v>
      </c>
      <c r="E11" s="6" t="s">
        <v>23</v>
      </c>
      <c r="F11" s="6">
        <v>1</v>
      </c>
      <c r="G11" s="15" t="s">
        <v>16</v>
      </c>
      <c r="H11" s="6"/>
      <c r="J11" s="2" t="s">
        <v>32</v>
      </c>
      <c r="K11" s="2" t="s">
        <v>33</v>
      </c>
      <c r="L11" s="9">
        <f>COUNTIF(E:E,J11)</f>
        <v>0</v>
      </c>
      <c r="M11" s="9">
        <f>SUMIF(E:E,J11,F:F)</f>
        <v>0</v>
      </c>
    </row>
    <row r="12" spans="2:13" ht="18.95" customHeight="1">
      <c r="B12" s="5">
        <v>45426</v>
      </c>
      <c r="C12" s="6" t="s">
        <v>13</v>
      </c>
      <c r="D12" s="5" t="s">
        <v>34</v>
      </c>
      <c r="E12" s="6" t="s">
        <v>23</v>
      </c>
      <c r="F12" s="6">
        <v>1</v>
      </c>
      <c r="G12" s="15" t="s">
        <v>16</v>
      </c>
      <c r="H12" s="6"/>
      <c r="J12" s="2" t="s">
        <v>15</v>
      </c>
      <c r="K12" s="2" t="s">
        <v>35</v>
      </c>
      <c r="L12" s="9">
        <f>COUNTIF(E:E,J12)</f>
        <v>2</v>
      </c>
      <c r="M12" s="9">
        <f>SUMIF(E:E,J12,F:F)</f>
        <v>0</v>
      </c>
    </row>
    <row r="13" spans="2:13" ht="18.95" customHeight="1">
      <c r="B13" s="5">
        <v>45449</v>
      </c>
      <c r="C13" s="6" t="s">
        <v>13</v>
      </c>
      <c r="D13" s="5" t="s">
        <v>36</v>
      </c>
      <c r="E13" s="6" t="s">
        <v>23</v>
      </c>
      <c r="F13" s="6">
        <v>1</v>
      </c>
      <c r="G13" s="15" t="s">
        <v>16</v>
      </c>
      <c r="H13" s="6"/>
      <c r="J13" s="2" t="s">
        <v>37</v>
      </c>
      <c r="K13" s="2" t="s">
        <v>38</v>
      </c>
      <c r="L13" s="9">
        <f>COUNTIF(E:E,J13)</f>
        <v>3</v>
      </c>
      <c r="M13" s="9">
        <f>SUMIF(E:E,J13,F:F)</f>
        <v>-1</v>
      </c>
    </row>
    <row r="14" spans="2:13" ht="18.95" customHeight="1">
      <c r="B14" s="5">
        <v>45465</v>
      </c>
      <c r="C14" s="6" t="s">
        <v>13</v>
      </c>
      <c r="D14" s="5" t="s">
        <v>39</v>
      </c>
      <c r="E14" s="6" t="s">
        <v>23</v>
      </c>
      <c r="F14" s="6">
        <v>2</v>
      </c>
      <c r="G14" s="15" t="s">
        <v>16</v>
      </c>
      <c r="H14" s="6"/>
      <c r="J14" s="2" t="s">
        <v>40</v>
      </c>
      <c r="K14" s="2" t="s">
        <v>41</v>
      </c>
      <c r="L14" s="9">
        <f>COUNTIF(E:E,J14)</f>
        <v>3</v>
      </c>
      <c r="M14" s="9">
        <f>SUMIF(E:E,J14,F:F)</f>
        <v>-2</v>
      </c>
    </row>
    <row r="15" spans="2:13" ht="18.95" customHeight="1">
      <c r="B15" s="5">
        <v>45276</v>
      </c>
      <c r="C15" s="6" t="s">
        <v>13</v>
      </c>
      <c r="D15" s="5" t="s">
        <v>42</v>
      </c>
      <c r="E15" s="6" t="s">
        <v>23</v>
      </c>
      <c r="F15" s="6">
        <v>-2</v>
      </c>
      <c r="G15" s="15" t="s">
        <v>16</v>
      </c>
      <c r="H15" s="15" t="s">
        <v>16</v>
      </c>
      <c r="J15" s="2" t="s">
        <v>43</v>
      </c>
      <c r="K15" s="2" t="s">
        <v>44</v>
      </c>
      <c r="L15" s="9">
        <f>COUNTIF(E:E,J15)</f>
        <v>4</v>
      </c>
      <c r="M15" s="9">
        <f>SUMIF(E:E,J15,F:F)</f>
        <v>-3</v>
      </c>
    </row>
    <row r="16" spans="2:13" ht="18.95" customHeight="1">
      <c r="B16" s="5">
        <v>45465</v>
      </c>
      <c r="C16" s="6" t="s">
        <v>45</v>
      </c>
      <c r="D16" s="5" t="s">
        <v>46</v>
      </c>
      <c r="E16" s="6" t="s">
        <v>23</v>
      </c>
      <c r="F16" s="6">
        <v>-1</v>
      </c>
      <c r="G16" s="15" t="s">
        <v>16</v>
      </c>
      <c r="H16" s="15" t="s">
        <v>16</v>
      </c>
      <c r="J16" s="2" t="s">
        <v>47</v>
      </c>
      <c r="K16" s="2" t="s">
        <v>48</v>
      </c>
      <c r="L16" s="9">
        <f>COUNTIF(E:E,J16)</f>
        <v>9</v>
      </c>
      <c r="M16" s="9">
        <f>SUMIF(E:E,J16,F:F)</f>
        <v>-3</v>
      </c>
    </row>
    <row r="17" spans="2:13" ht="18.95" customHeight="1">
      <c r="B17" s="5">
        <v>45276</v>
      </c>
      <c r="C17" s="6" t="s">
        <v>13</v>
      </c>
      <c r="D17" s="5" t="s">
        <v>49</v>
      </c>
      <c r="E17" s="6" t="s">
        <v>23</v>
      </c>
      <c r="F17" s="6">
        <v>-1</v>
      </c>
      <c r="G17" s="15" t="s">
        <v>16</v>
      </c>
      <c r="H17" s="15" t="s">
        <v>16</v>
      </c>
      <c r="J17" s="7" t="s">
        <v>50</v>
      </c>
      <c r="K17" s="7" t="s">
        <v>51</v>
      </c>
      <c r="L17" s="10">
        <f>COUNTIF(E:E,J17)</f>
        <v>9</v>
      </c>
      <c r="M17" s="10">
        <f>SUMIF(E:E,J17,F:F)</f>
        <v>-4</v>
      </c>
    </row>
    <row r="18" spans="2:13" ht="18.95" customHeight="1">
      <c r="B18" s="5">
        <v>45276</v>
      </c>
      <c r="C18" s="6" t="s">
        <v>13</v>
      </c>
      <c r="D18" s="5" t="s">
        <v>52</v>
      </c>
      <c r="E18" s="6" t="s">
        <v>23</v>
      </c>
      <c r="F18" s="6">
        <v>-2</v>
      </c>
      <c r="G18" s="15" t="s">
        <v>16</v>
      </c>
      <c r="H18" s="15"/>
      <c r="J18" s="1" t="s">
        <v>53</v>
      </c>
      <c r="L18" s="1">
        <f>SUM(L6:L17)</f>
        <v>63</v>
      </c>
      <c r="M18" s="1">
        <f>SUM(M6:M17)</f>
        <v>7</v>
      </c>
    </row>
    <row r="19" spans="2:13" ht="18.95" customHeight="1">
      <c r="B19" s="5">
        <v>45412</v>
      </c>
      <c r="C19" s="6" t="s">
        <v>13</v>
      </c>
      <c r="D19" s="5" t="s">
        <v>54</v>
      </c>
      <c r="E19" s="6" t="s">
        <v>23</v>
      </c>
      <c r="F19" s="6">
        <v>-2</v>
      </c>
      <c r="G19" s="15" t="s">
        <v>16</v>
      </c>
      <c r="H19" s="15"/>
    </row>
    <row r="20" spans="2:13" ht="18.95" customHeight="1">
      <c r="B20" s="5">
        <v>45465</v>
      </c>
      <c r="C20" s="6" t="s">
        <v>13</v>
      </c>
      <c r="D20" s="5" t="s">
        <v>55</v>
      </c>
      <c r="E20" s="6" t="s">
        <v>40</v>
      </c>
      <c r="F20" s="6">
        <v>1</v>
      </c>
      <c r="G20" s="15" t="s">
        <v>16</v>
      </c>
      <c r="H20" s="15" t="s">
        <v>16</v>
      </c>
    </row>
    <row r="21" spans="2:13" ht="18.95" customHeight="1">
      <c r="B21" s="5">
        <v>45465</v>
      </c>
      <c r="C21" s="6" t="s">
        <v>13</v>
      </c>
      <c r="D21" s="5" t="s">
        <v>56</v>
      </c>
      <c r="E21" s="6" t="s">
        <v>40</v>
      </c>
      <c r="F21" s="6">
        <v>-1</v>
      </c>
      <c r="G21" s="15" t="s">
        <v>16</v>
      </c>
      <c r="H21" s="6"/>
    </row>
    <row r="22" spans="2:13" ht="18.95" customHeight="1">
      <c r="B22" s="5">
        <v>45465</v>
      </c>
      <c r="C22" s="6" t="s">
        <v>13</v>
      </c>
      <c r="D22" s="5" t="s">
        <v>57</v>
      </c>
      <c r="E22" s="6" t="s">
        <v>40</v>
      </c>
      <c r="F22" s="6">
        <v>-2</v>
      </c>
      <c r="G22" s="15" t="s">
        <v>16</v>
      </c>
      <c r="H22" s="15" t="s">
        <v>16</v>
      </c>
    </row>
    <row r="23" spans="2:13" ht="18.95" customHeight="1">
      <c r="B23" s="5">
        <v>45465</v>
      </c>
      <c r="C23" s="6" t="s">
        <v>13</v>
      </c>
      <c r="D23" s="5" t="s">
        <v>58</v>
      </c>
      <c r="E23" s="6" t="s">
        <v>37</v>
      </c>
      <c r="F23" s="6">
        <v>1</v>
      </c>
      <c r="G23" s="15" t="s">
        <v>16</v>
      </c>
      <c r="H23" s="6"/>
    </row>
    <row r="24" spans="2:13" ht="18.95" customHeight="1">
      <c r="B24" s="5">
        <v>45465</v>
      </c>
      <c r="C24" s="6" t="s">
        <v>13</v>
      </c>
      <c r="D24" s="5" t="s">
        <v>59</v>
      </c>
      <c r="E24" s="6" t="s">
        <v>37</v>
      </c>
      <c r="F24" s="6">
        <v>-1</v>
      </c>
      <c r="G24" s="15" t="s">
        <v>16</v>
      </c>
      <c r="H24" s="15" t="s">
        <v>16</v>
      </c>
    </row>
    <row r="25" spans="2:13" ht="18.95" customHeight="1">
      <c r="B25" s="5">
        <v>45465</v>
      </c>
      <c r="C25" s="6" t="s">
        <v>13</v>
      </c>
      <c r="D25" s="5" t="s">
        <v>60</v>
      </c>
      <c r="E25" s="6" t="s">
        <v>37</v>
      </c>
      <c r="F25" s="6">
        <v>-1</v>
      </c>
      <c r="G25" s="15" t="s">
        <v>16</v>
      </c>
      <c r="H25" s="6"/>
    </row>
    <row r="26" spans="2:13" ht="18.95" customHeight="1">
      <c r="B26" s="5">
        <v>45426</v>
      </c>
      <c r="C26" s="6" t="s">
        <v>13</v>
      </c>
      <c r="D26" s="5" t="s">
        <v>61</v>
      </c>
      <c r="E26" s="6" t="s">
        <v>26</v>
      </c>
      <c r="F26" s="6">
        <v>1</v>
      </c>
      <c r="G26" s="15" t="s">
        <v>16</v>
      </c>
      <c r="H26" s="15" t="s">
        <v>16</v>
      </c>
    </row>
    <row r="27" spans="2:13" ht="18.95" customHeight="1">
      <c r="B27" s="5">
        <v>45464</v>
      </c>
      <c r="C27" s="6" t="s">
        <v>13</v>
      </c>
      <c r="D27" s="5" t="s">
        <v>62</v>
      </c>
      <c r="E27" s="6" t="s">
        <v>26</v>
      </c>
      <c r="F27" s="6">
        <v>1</v>
      </c>
      <c r="G27" s="15" t="s">
        <v>16</v>
      </c>
      <c r="H27" s="6"/>
    </row>
    <row r="28" spans="2:13" ht="18.95" customHeight="1">
      <c r="B28" s="5">
        <v>45275</v>
      </c>
      <c r="C28" s="6" t="s">
        <v>13</v>
      </c>
      <c r="D28" s="5" t="s">
        <v>63</v>
      </c>
      <c r="E28" s="6" t="s">
        <v>26</v>
      </c>
      <c r="F28" s="6">
        <v>-1</v>
      </c>
      <c r="G28" s="15" t="s">
        <v>16</v>
      </c>
      <c r="H28" s="6"/>
    </row>
    <row r="29" spans="2:13" ht="18.95" customHeight="1">
      <c r="B29" s="5">
        <v>45412</v>
      </c>
      <c r="C29" s="6" t="s">
        <v>13</v>
      </c>
      <c r="D29" s="5" t="s">
        <v>64</v>
      </c>
      <c r="E29" s="6" t="s">
        <v>17</v>
      </c>
      <c r="F29" s="6">
        <v>2</v>
      </c>
      <c r="G29" s="15" t="s">
        <v>16</v>
      </c>
      <c r="H29" s="15" t="s">
        <v>16</v>
      </c>
    </row>
    <row r="30" spans="2:13" ht="18.95" customHeight="1">
      <c r="B30" s="5">
        <v>45275</v>
      </c>
      <c r="C30" s="6" t="s">
        <v>45</v>
      </c>
      <c r="D30" s="5" t="s">
        <v>65</v>
      </c>
      <c r="E30" s="6" t="s">
        <v>17</v>
      </c>
      <c r="F30" s="6">
        <v>2</v>
      </c>
      <c r="G30" s="15" t="s">
        <v>16</v>
      </c>
      <c r="H30" s="3" t="s">
        <v>16</v>
      </c>
    </row>
    <row r="31" spans="2:13" ht="18.95" customHeight="1">
      <c r="B31" s="5">
        <v>45464</v>
      </c>
      <c r="C31" s="6" t="s">
        <v>13</v>
      </c>
      <c r="D31" s="5" t="s">
        <v>66</v>
      </c>
      <c r="E31" s="6" t="s">
        <v>17</v>
      </c>
      <c r="F31" s="6">
        <v>1</v>
      </c>
      <c r="G31" s="15" t="s">
        <v>16</v>
      </c>
    </row>
    <row r="32" spans="2:13" ht="18.95" customHeight="1">
      <c r="B32" s="5">
        <v>45449</v>
      </c>
      <c r="C32" s="6" t="s">
        <v>13</v>
      </c>
      <c r="D32" s="5" t="s">
        <v>67</v>
      </c>
      <c r="E32" s="6" t="s">
        <v>17</v>
      </c>
      <c r="F32" s="6">
        <v>1</v>
      </c>
      <c r="G32" s="15" t="s">
        <v>16</v>
      </c>
      <c r="H32" s="3"/>
    </row>
    <row r="33" spans="2:8" ht="18.95" customHeight="1">
      <c r="B33" s="5">
        <v>45372</v>
      </c>
      <c r="C33" s="6" t="s">
        <v>13</v>
      </c>
      <c r="D33" s="5" t="s">
        <v>68</v>
      </c>
      <c r="E33" s="6" t="s">
        <v>17</v>
      </c>
      <c r="F33" s="6">
        <v>1</v>
      </c>
      <c r="G33" s="15" t="s">
        <v>16</v>
      </c>
      <c r="H33" s="15"/>
    </row>
    <row r="34" spans="2:8" ht="18.95" customHeight="1">
      <c r="B34" s="5">
        <v>45465</v>
      </c>
      <c r="C34" s="6" t="s">
        <v>13</v>
      </c>
      <c r="D34" s="5" t="s">
        <v>69</v>
      </c>
      <c r="E34" s="6" t="s">
        <v>17</v>
      </c>
      <c r="F34" s="6">
        <v>1</v>
      </c>
      <c r="G34" s="15" t="s">
        <v>16</v>
      </c>
      <c r="H34" s="6"/>
    </row>
    <row r="35" spans="2:8" ht="18.95" customHeight="1">
      <c r="B35" s="5">
        <v>45465</v>
      </c>
      <c r="C35" s="6" t="s">
        <v>13</v>
      </c>
      <c r="D35" s="5" t="s">
        <v>70</v>
      </c>
      <c r="E35" s="6" t="s">
        <v>17</v>
      </c>
      <c r="F35" s="6">
        <v>1</v>
      </c>
      <c r="G35" s="15" t="s">
        <v>16</v>
      </c>
      <c r="H35" s="15" t="s">
        <v>16</v>
      </c>
    </row>
    <row r="36" spans="2:8" ht="18.95" customHeight="1">
      <c r="B36" s="5">
        <v>45412</v>
      </c>
      <c r="C36" s="6" t="s">
        <v>13</v>
      </c>
      <c r="D36" s="5" t="s">
        <v>71</v>
      </c>
      <c r="E36" s="6" t="s">
        <v>50</v>
      </c>
      <c r="F36" s="6">
        <v>1</v>
      </c>
      <c r="G36" s="15" t="s">
        <v>16</v>
      </c>
      <c r="H36" s="6"/>
    </row>
    <row r="37" spans="2:8" ht="18.95" customHeight="1">
      <c r="B37" s="5">
        <v>45275</v>
      </c>
      <c r="C37" s="6" t="s">
        <v>13</v>
      </c>
      <c r="D37" s="5" t="s">
        <v>72</v>
      </c>
      <c r="E37" s="6" t="s">
        <v>50</v>
      </c>
      <c r="F37" s="6">
        <v>1</v>
      </c>
      <c r="G37" s="15" t="s">
        <v>16</v>
      </c>
      <c r="H37" s="6"/>
    </row>
    <row r="38" spans="2:8" ht="18.95" customHeight="1">
      <c r="B38" s="5">
        <v>45251</v>
      </c>
      <c r="C38" s="6" t="s">
        <v>13</v>
      </c>
      <c r="D38" s="5" t="s">
        <v>73</v>
      </c>
      <c r="E38" s="6" t="s">
        <v>50</v>
      </c>
      <c r="F38" s="6">
        <v>1</v>
      </c>
      <c r="G38" s="15" t="s">
        <v>16</v>
      </c>
      <c r="H38" s="6"/>
    </row>
    <row r="39" spans="2:8" ht="18.95" customHeight="1">
      <c r="B39" s="5">
        <v>45273</v>
      </c>
      <c r="C39" s="6" t="s">
        <v>13</v>
      </c>
      <c r="D39" s="5" t="s">
        <v>74</v>
      </c>
      <c r="E39" s="6" t="s">
        <v>50</v>
      </c>
      <c r="F39" s="6">
        <v>1</v>
      </c>
      <c r="G39" s="15" t="s">
        <v>16</v>
      </c>
      <c r="H39" s="6"/>
    </row>
    <row r="40" spans="2:8" ht="18.95" customHeight="1">
      <c r="B40" s="5">
        <v>45465</v>
      </c>
      <c r="C40" s="6" t="s">
        <v>13</v>
      </c>
      <c r="D40" s="5" t="s">
        <v>75</v>
      </c>
      <c r="E40" s="6" t="s">
        <v>50</v>
      </c>
      <c r="F40" s="6">
        <v>-1</v>
      </c>
      <c r="G40" s="15" t="s">
        <v>16</v>
      </c>
      <c r="H40" s="6"/>
    </row>
    <row r="41" spans="2:8" ht="18.95" customHeight="1">
      <c r="B41" s="5">
        <v>45429</v>
      </c>
      <c r="C41" s="6" t="s">
        <v>13</v>
      </c>
      <c r="D41" s="5" t="s">
        <v>76</v>
      </c>
      <c r="E41" s="6" t="s">
        <v>50</v>
      </c>
      <c r="F41" s="6">
        <v>-1</v>
      </c>
      <c r="G41" s="15" t="s">
        <v>16</v>
      </c>
      <c r="H41" s="6"/>
    </row>
    <row r="42" spans="2:8" ht="18.95" customHeight="1">
      <c r="B42" s="5">
        <v>45465</v>
      </c>
      <c r="C42" s="6" t="s">
        <v>13</v>
      </c>
      <c r="D42" s="5" t="s">
        <v>77</v>
      </c>
      <c r="E42" s="6" t="s">
        <v>50</v>
      </c>
      <c r="F42" s="6">
        <v>-2</v>
      </c>
      <c r="G42" s="15" t="s">
        <v>16</v>
      </c>
      <c r="H42" s="6"/>
    </row>
    <row r="43" spans="2:8" ht="18.95" customHeight="1">
      <c r="B43" s="5">
        <v>45273</v>
      </c>
      <c r="C43" s="6" t="s">
        <v>13</v>
      </c>
      <c r="D43" s="5" t="s">
        <v>78</v>
      </c>
      <c r="E43" s="6" t="s">
        <v>50</v>
      </c>
      <c r="F43" s="6">
        <v>-2</v>
      </c>
      <c r="G43" s="15" t="s">
        <v>16</v>
      </c>
      <c r="H43" s="15"/>
    </row>
    <row r="44" spans="2:8" ht="18.95" customHeight="1">
      <c r="B44" s="5">
        <v>45465</v>
      </c>
      <c r="C44" s="6" t="s">
        <v>13</v>
      </c>
      <c r="D44" s="5" t="s">
        <v>79</v>
      </c>
      <c r="E44" s="6" t="s">
        <v>50</v>
      </c>
      <c r="F44" s="6">
        <v>-2</v>
      </c>
      <c r="G44" s="15" t="s">
        <v>16</v>
      </c>
      <c r="H44" s="15" t="s">
        <v>16</v>
      </c>
    </row>
    <row r="45" spans="2:8" ht="18.95" customHeight="1">
      <c r="B45" s="5">
        <v>45272</v>
      </c>
      <c r="C45" s="6" t="s">
        <v>13</v>
      </c>
      <c r="D45" s="5" t="s">
        <v>80</v>
      </c>
      <c r="E45" s="6" t="s">
        <v>43</v>
      </c>
      <c r="F45" s="6">
        <v>1</v>
      </c>
      <c r="G45" s="15" t="s">
        <v>16</v>
      </c>
      <c r="H45" s="6"/>
    </row>
    <row r="46" spans="2:8" ht="18.95" customHeight="1">
      <c r="B46" s="5">
        <v>45370</v>
      </c>
      <c r="C46" s="6" t="s">
        <v>13</v>
      </c>
      <c r="D46" s="5" t="s">
        <v>81</v>
      </c>
      <c r="E46" s="6" t="s">
        <v>43</v>
      </c>
      <c r="F46" s="6">
        <v>-1</v>
      </c>
      <c r="G46" s="15" t="s">
        <v>16</v>
      </c>
      <c r="H46" s="6"/>
    </row>
    <row r="47" spans="2:8" ht="18.95" customHeight="1">
      <c r="B47" s="5">
        <v>45465</v>
      </c>
      <c r="C47" s="6" t="s">
        <v>13</v>
      </c>
      <c r="D47" s="5" t="s">
        <v>82</v>
      </c>
      <c r="E47" s="6" t="s">
        <v>43</v>
      </c>
      <c r="F47" s="6">
        <v>-1</v>
      </c>
      <c r="G47" s="15" t="s">
        <v>16</v>
      </c>
      <c r="H47" s="15"/>
    </row>
    <row r="48" spans="2:8" ht="18.95" customHeight="1">
      <c r="B48" s="5">
        <v>45372</v>
      </c>
      <c r="C48" s="6" t="s">
        <v>13</v>
      </c>
      <c r="D48" s="5" t="s">
        <v>83</v>
      </c>
      <c r="E48" s="6" t="s">
        <v>43</v>
      </c>
      <c r="F48" s="6">
        <v>-2</v>
      </c>
      <c r="G48" s="15" t="s">
        <v>16</v>
      </c>
      <c r="H48" s="15" t="s">
        <v>16</v>
      </c>
    </row>
    <row r="49" spans="2:8" ht="18.95" customHeight="1">
      <c r="B49" s="5">
        <v>45268</v>
      </c>
      <c r="C49" s="6" t="s">
        <v>13</v>
      </c>
      <c r="D49" s="5" t="s">
        <v>84</v>
      </c>
      <c r="E49" s="6" t="s">
        <v>29</v>
      </c>
      <c r="F49" s="6">
        <v>1</v>
      </c>
      <c r="G49" s="15" t="s">
        <v>16</v>
      </c>
      <c r="H49" s="6"/>
    </row>
    <row r="50" spans="2:8" ht="18.95" customHeight="1">
      <c r="B50" s="5">
        <v>45412</v>
      </c>
      <c r="C50" s="6" t="s">
        <v>13</v>
      </c>
      <c r="D50" s="5" t="s">
        <v>85</v>
      </c>
      <c r="E50" s="6" t="s">
        <v>47</v>
      </c>
      <c r="F50" s="6">
        <v>1</v>
      </c>
      <c r="G50" s="15" t="s">
        <v>16</v>
      </c>
      <c r="H50" s="15" t="s">
        <v>16</v>
      </c>
    </row>
    <row r="51" spans="2:8" ht="18.95" customHeight="1">
      <c r="B51" s="5">
        <v>45464</v>
      </c>
      <c r="C51" s="6" t="s">
        <v>45</v>
      </c>
      <c r="D51" s="5" t="s">
        <v>86</v>
      </c>
      <c r="E51" s="6" t="s">
        <v>47</v>
      </c>
      <c r="F51" s="6">
        <v>1</v>
      </c>
      <c r="G51" s="15" t="s">
        <v>16</v>
      </c>
      <c r="H51" s="6"/>
    </row>
    <row r="52" spans="2:8" ht="18.95" customHeight="1">
      <c r="B52" s="5">
        <v>45465</v>
      </c>
      <c r="C52" s="6" t="s">
        <v>13</v>
      </c>
      <c r="D52" s="5" t="s">
        <v>87</v>
      </c>
      <c r="E52" s="6" t="s">
        <v>47</v>
      </c>
      <c r="F52" s="6">
        <v>1</v>
      </c>
      <c r="G52" s="15" t="s">
        <v>16</v>
      </c>
      <c r="H52" s="6"/>
    </row>
    <row r="53" spans="2:8" ht="18.95" customHeight="1">
      <c r="B53" s="5">
        <v>45420</v>
      </c>
      <c r="C53" s="6" t="s">
        <v>45</v>
      </c>
      <c r="D53" s="5" t="s">
        <v>88</v>
      </c>
      <c r="E53" s="6" t="s">
        <v>47</v>
      </c>
      <c r="F53" s="6">
        <v>1</v>
      </c>
      <c r="G53" s="15" t="s">
        <v>16</v>
      </c>
      <c r="H53" s="6"/>
    </row>
    <row r="54" spans="2:8" ht="18.95" customHeight="1">
      <c r="B54" s="5">
        <v>45322</v>
      </c>
      <c r="C54" s="6" t="s">
        <v>13</v>
      </c>
      <c r="D54" s="5" t="s">
        <v>89</v>
      </c>
      <c r="E54" s="6" t="s">
        <v>47</v>
      </c>
      <c r="F54" s="6">
        <v>-1</v>
      </c>
      <c r="G54" s="15" t="s">
        <v>16</v>
      </c>
      <c r="H54" s="15" t="s">
        <v>16</v>
      </c>
    </row>
    <row r="55" spans="2:8" ht="18.95" customHeight="1">
      <c r="B55" s="5">
        <v>45371</v>
      </c>
      <c r="C55" s="6" t="s">
        <v>13</v>
      </c>
      <c r="D55" s="5" t="s">
        <v>90</v>
      </c>
      <c r="E55" s="6" t="s">
        <v>47</v>
      </c>
      <c r="F55" s="6">
        <v>-1</v>
      </c>
      <c r="G55" s="15" t="s">
        <v>16</v>
      </c>
      <c r="H55" s="6"/>
    </row>
    <row r="56" spans="2:8" ht="18.95" customHeight="1">
      <c r="B56" s="5">
        <v>45412</v>
      </c>
      <c r="C56" s="6" t="s">
        <v>13</v>
      </c>
      <c r="D56" s="5" t="s">
        <v>91</v>
      </c>
      <c r="E56" s="6" t="s">
        <v>47</v>
      </c>
      <c r="F56" s="6">
        <v>-1</v>
      </c>
      <c r="G56" s="15" t="s">
        <v>16</v>
      </c>
      <c r="H56" s="15"/>
    </row>
    <row r="57" spans="2:8" ht="18.95" customHeight="1">
      <c r="B57" s="5">
        <v>45363</v>
      </c>
      <c r="C57" s="6" t="s">
        <v>13</v>
      </c>
      <c r="D57" s="5" t="s">
        <v>92</v>
      </c>
      <c r="E57" s="6" t="s">
        <v>47</v>
      </c>
      <c r="F57" s="6">
        <v>-2</v>
      </c>
      <c r="G57" s="15" t="s">
        <v>16</v>
      </c>
      <c r="H57" s="15" t="s">
        <v>16</v>
      </c>
    </row>
    <row r="58" spans="2:8" ht="18.95" customHeight="1">
      <c r="B58" s="5">
        <v>45465</v>
      </c>
      <c r="C58" s="6" t="s">
        <v>13</v>
      </c>
      <c r="D58" s="5" t="s">
        <v>93</v>
      </c>
      <c r="E58" s="6" t="s">
        <v>47</v>
      </c>
      <c r="F58" s="6">
        <v>-2</v>
      </c>
      <c r="G58" s="15" t="s">
        <v>16</v>
      </c>
      <c r="H58" s="15" t="s">
        <v>16</v>
      </c>
    </row>
    <row r="59" spans="2:8" ht="18.95" customHeight="1">
      <c r="B59" s="5">
        <v>45466</v>
      </c>
      <c r="C59" s="6" t="s">
        <v>13</v>
      </c>
      <c r="D59" s="5" t="s">
        <v>94</v>
      </c>
      <c r="E59" s="6" t="s">
        <v>20</v>
      </c>
      <c r="F59" s="6">
        <v>1</v>
      </c>
      <c r="G59" s="15" t="s">
        <v>16</v>
      </c>
      <c r="H59" s="6"/>
    </row>
    <row r="60" spans="2:8" ht="18.95" customHeight="1">
      <c r="B60" s="5">
        <v>45463</v>
      </c>
      <c r="C60" s="6" t="s">
        <v>13</v>
      </c>
      <c r="D60" s="5" t="s">
        <v>95</v>
      </c>
      <c r="E60" s="6" t="s">
        <v>20</v>
      </c>
      <c r="F60" s="6">
        <v>1</v>
      </c>
      <c r="G60" s="15" t="s">
        <v>16</v>
      </c>
      <c r="H60" s="6"/>
    </row>
    <row r="61" spans="2:8" ht="18.95" customHeight="1">
      <c r="B61" s="5">
        <v>45464</v>
      </c>
      <c r="C61" s="6" t="s">
        <v>13</v>
      </c>
      <c r="D61" s="5" t="s">
        <v>96</v>
      </c>
      <c r="E61" s="6" t="s">
        <v>20</v>
      </c>
      <c r="F61" s="6">
        <v>1</v>
      </c>
      <c r="G61" s="15" t="s">
        <v>16</v>
      </c>
      <c r="H61" s="6"/>
    </row>
    <row r="62" spans="2:8" ht="18.95" customHeight="1">
      <c r="B62" s="5">
        <v>45464</v>
      </c>
      <c r="C62" s="6" t="s">
        <v>13</v>
      </c>
      <c r="D62" s="5" t="s">
        <v>97</v>
      </c>
      <c r="E62" s="6" t="s">
        <v>20</v>
      </c>
      <c r="F62" s="6">
        <v>1</v>
      </c>
      <c r="G62" s="15" t="s">
        <v>16</v>
      </c>
      <c r="H62" s="6"/>
    </row>
    <row r="63" spans="2:8" ht="18.95" customHeight="1">
      <c r="B63" s="5">
        <v>45426</v>
      </c>
      <c r="C63" s="6" t="s">
        <v>13</v>
      </c>
      <c r="D63" s="5" t="s">
        <v>98</v>
      </c>
      <c r="E63" s="6" t="s">
        <v>20</v>
      </c>
      <c r="F63" s="6">
        <v>1</v>
      </c>
      <c r="G63" s="15" t="s">
        <v>16</v>
      </c>
      <c r="H63" s="6"/>
    </row>
    <row r="64" spans="2:8" ht="18.95" customHeight="1">
      <c r="B64" s="5">
        <v>45465</v>
      </c>
      <c r="C64" s="6" t="s">
        <v>13</v>
      </c>
      <c r="D64" s="5" t="s">
        <v>99</v>
      </c>
      <c r="E64" s="6" t="s">
        <v>20</v>
      </c>
      <c r="F64" s="6">
        <v>1</v>
      </c>
      <c r="G64" s="15" t="s">
        <v>16</v>
      </c>
      <c r="H64" s="15"/>
    </row>
    <row r="65" spans="2:8" ht="18.95" customHeight="1">
      <c r="B65" s="5">
        <v>45466</v>
      </c>
      <c r="C65" s="6" t="s">
        <v>13</v>
      </c>
      <c r="D65" s="5" t="s">
        <v>100</v>
      </c>
      <c r="E65" s="6" t="s">
        <v>20</v>
      </c>
      <c r="F65" s="6">
        <v>1</v>
      </c>
      <c r="G65" s="15" t="s">
        <v>16</v>
      </c>
      <c r="H65" s="15" t="s">
        <v>16</v>
      </c>
    </row>
    <row r="66" spans="2:8" ht="18.95" customHeight="1">
      <c r="B66" s="5">
        <v>45465</v>
      </c>
      <c r="C66" s="6" t="s">
        <v>13</v>
      </c>
      <c r="D66" s="2" t="s">
        <v>101</v>
      </c>
      <c r="E66" s="6" t="s">
        <v>20</v>
      </c>
      <c r="F66" s="6">
        <v>1</v>
      </c>
      <c r="G66" s="15" t="s">
        <v>16</v>
      </c>
      <c r="H66" s="6"/>
    </row>
    <row r="67" spans="2:8" ht="18.95" customHeight="1">
      <c r="B67" s="5">
        <v>45358</v>
      </c>
      <c r="C67" s="6" t="s">
        <v>13</v>
      </c>
      <c r="D67" s="5" t="s">
        <v>102</v>
      </c>
      <c r="E67" s="6" t="s">
        <v>20</v>
      </c>
      <c r="F67" s="6">
        <v>-1</v>
      </c>
      <c r="G67" s="15" t="s">
        <v>16</v>
      </c>
      <c r="H67" s="6"/>
    </row>
    <row r="68" spans="2:8" ht="18.95" customHeight="1">
      <c r="B68" s="5">
        <v>45276</v>
      </c>
      <c r="C68" s="6" t="s">
        <v>13</v>
      </c>
      <c r="D68" s="5" t="s">
        <v>103</v>
      </c>
      <c r="E68" s="6" t="s">
        <v>20</v>
      </c>
      <c r="F68" s="6">
        <v>-2</v>
      </c>
      <c r="G68" s="15" t="s">
        <v>16</v>
      </c>
      <c r="H68" s="15" t="s">
        <v>16</v>
      </c>
    </row>
    <row r="69" spans="2:8" ht="18.95" customHeight="1">
      <c r="G69" s="3"/>
      <c r="H69" s="3"/>
    </row>
    <row r="70" spans="2:8" ht="18.95" customHeight="1">
      <c r="G70" s="3"/>
      <c r="H70" s="3"/>
    </row>
    <row r="71" spans="2:8" ht="18.95" customHeight="1">
      <c r="G71" s="3"/>
    </row>
    <row r="72" spans="2:8" ht="18.95" customHeight="1">
      <c r="G72" s="3"/>
    </row>
    <row r="73" spans="2:8" ht="18.95" customHeight="1">
      <c r="G73" s="3"/>
      <c r="H73" s="3"/>
    </row>
    <row r="74" spans="2:8" ht="18.95" customHeight="1">
      <c r="G74" s="3"/>
    </row>
    <row r="75" spans="2:8" ht="18.95" customHeight="1">
      <c r="G75" s="3"/>
    </row>
    <row r="76" spans="2:8" ht="18.95" customHeight="1">
      <c r="G76" s="3"/>
      <c r="H76" s="3"/>
    </row>
    <row r="77" spans="2:8" ht="18.95" customHeight="1">
      <c r="G77" s="3"/>
    </row>
    <row r="78" spans="2:8" ht="18.95" customHeight="1">
      <c r="G78" s="3"/>
    </row>
    <row r="79" spans="2:8" ht="18.95" customHeight="1">
      <c r="G79" s="3"/>
      <c r="H79" s="3"/>
    </row>
    <row r="80" spans="2:8" ht="18.95" customHeight="1">
      <c r="G80" s="3"/>
    </row>
    <row r="81" spans="7:8" ht="18.95" customHeight="1">
      <c r="G81" s="3"/>
      <c r="H81" s="3"/>
    </row>
    <row r="82" spans="7:8" ht="18.95" customHeight="1">
      <c r="G82" s="3"/>
      <c r="H82" s="3"/>
    </row>
    <row r="83" spans="7:8" ht="18.95" customHeight="1">
      <c r="G83" s="3"/>
      <c r="H83" s="3"/>
    </row>
    <row r="84" spans="7:8" ht="18.95" customHeight="1">
      <c r="G84" s="3"/>
      <c r="H84" s="3"/>
    </row>
    <row r="85" spans="7:8" ht="18.95" customHeight="1">
      <c r="G85" s="3"/>
    </row>
  </sheetData>
  <autoFilter ref="F5:F85" xr:uid="{64D18C51-2B8E-4CA4-8612-D8247704C27B}"/>
  <sortState xmlns:xlrd2="http://schemas.microsoft.com/office/spreadsheetml/2017/richdata2" ref="J6:M17">
    <sortCondition descending="1" ref="M6:M17"/>
  </sortState>
  <conditionalFormatting sqref="F6:F6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{0AFA4529-3AD1-3348-950D-D327EBC84FE1}</x14:id>
        </ext>
      </extLst>
    </cfRule>
  </conditionalFormatting>
  <conditionalFormatting sqref="M6:M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{AC3DC760-B851-EE41-A6D5-80A5C2AD7902}</x14:id>
        </ext>
      </extLst>
    </cfRule>
  </conditionalFormatting>
  <hyperlinks>
    <hyperlink ref="G44" r:id="rId1" display="https://www.althingi.is/thingstorf/thingmalalistar-eftir-thingum/ferill/154/754/?ltg=154&amp;mnr=754" xr:uid="{80F82A01-51FF-4249-AC4D-62235E9C8881}"/>
    <hyperlink ref="G58" r:id="rId2" display="https://www.althingi.is/thingstorf/thingmalalistar-eftir-thingum/ferill/154/937/?ltg=154&amp;mnr=937" xr:uid="{4393176E-BFFD-224E-92F0-A453D28946F4}"/>
    <hyperlink ref="G7" r:id="rId3" display="https://www.althingi.is/thingstorf/thingmalalistar-eftir-thingum/ferill/154/927/?ltg=154&amp;mnr=927" xr:uid="{092DF9D8-873E-6E4D-925F-5FE4F2EE6EBA}"/>
    <hyperlink ref="G48" r:id="rId4" display="https://www.althingi.is/thingstorf/thingmalalistar-eftir-thingum/ferill/154/505/?ltg=154&amp;mnr=505" xr:uid="{B833676C-F91B-5F44-B682-E1833306A060}"/>
    <hyperlink ref="G57" r:id="rId5" display="https://www.althingi.is/thingstorf/thingmalalistar-eftir-thingum/ferill/154/32/?ltg=154&amp;mnr=32" xr:uid="{B7E0DACC-DDD8-4E42-8CB4-E92BD0D39394}"/>
    <hyperlink ref="G17" r:id="rId6" display="https://www.althingi.is/thingstorf/thingmalalistar-eftir-thingum/ferill/154/507/?ltg=154&amp;mnr=507" xr:uid="{CD354B2C-3A18-0647-8B45-24DAEB640754}"/>
    <hyperlink ref="G18" r:id="rId7" display="https://www.althingi.is/thingstorf/thingmalalistar-eftir-thingum/ferill/154/468/?ltg=154&amp;mnr=468" xr:uid="{9AD0D0C3-67CB-0947-9745-1210FCD4285A}"/>
    <hyperlink ref="G43" r:id="rId8" display="https://www.althingi.is/thingstorf/thingmalalistar-eftir-thingum/ferill/154/183/?ltg=154&amp;mnr=183" xr:uid="{CE611D8F-28E5-5D47-8DEA-4D0320984006}"/>
    <hyperlink ref="G19" r:id="rId9" display="https://www.althingi.is/thingstorf/thingmalalistar-eftir-thingum/ferill/154/918/?ltg=154&amp;mnr=918" xr:uid="{24E80C82-68F7-F24E-BD94-EC6183AF12B3}"/>
    <hyperlink ref="G68" r:id="rId10" display="https://www.althingi.is/thingstorf/thingmalalistar-eftir-thingum/ferill/154/543/?ltg=154&amp;mnr=543" xr:uid="{EF26C434-02AC-7B4D-AF67-2FD2116B696D}"/>
    <hyperlink ref="G24" r:id="rId11" display="https://www.althingi.is/thingstorf/thingmalalistar-eftir-thingum/ferill/154/864/?ltg=154&amp;mnr=864" xr:uid="{1364A3F1-3EDC-DF42-845E-70DA30E5E559}"/>
    <hyperlink ref="G25" r:id="rId12" display="https://www.althingi.is/thingstorf/thingmalalistar-eftir-thingum/ferill/154/909/?ltg=154&amp;mnr=909" xr:uid="{23DD812F-AB82-DC4F-9541-44D9DE553D6C}"/>
    <hyperlink ref="G46" r:id="rId13" xr:uid="{1CFE8767-D363-DA4C-B71D-BE0FED202EE0}"/>
    <hyperlink ref="G54" r:id="rId14" display="https://www.althingi.is/thingstorf/thingmalalistar-eftir-thingum/ferill/154/184/?ltg=154&amp;mnr=184" xr:uid="{5FC2F6D7-366C-3748-83EC-AD0CA325B4EE}"/>
    <hyperlink ref="G15" r:id="rId15" display="https://www.althingi.is/thingstorf/thingmalalistar-eftir-thingum/ferill/154/1/?ltg=154&amp;mnr=1" xr:uid="{86D58CA9-506E-A347-A9E0-C42CDA8E8CB1}"/>
    <hyperlink ref="G16" r:id="rId16" display="https://www.althingi.is/thingstorf/thingmalalistar-eftir-thingum/ferill/154/1035/?ltg=154&amp;mnr=1035" xr:uid="{80D94E51-4067-A548-B3E5-FAAAD1894B74}"/>
    <hyperlink ref="G40" r:id="rId17" xr:uid="{FA927039-79E5-0449-9EEE-1DAB7C93F751}"/>
    <hyperlink ref="G41" r:id="rId18" xr:uid="{75699A92-4ECE-9147-ABC1-74EE4C85B02C}"/>
    <hyperlink ref="G55" r:id="rId19" xr:uid="{1E0AEB72-11BE-B24F-9621-856CBAEDE315}"/>
    <hyperlink ref="G21" r:id="rId20" display="https://www.althingi.is/thingstorf/thingmalalistar-eftir-thingum/ferill/154/239/?ltg=154&amp;mnr=239" xr:uid="{37023BCC-C8A1-0B43-B83F-B7962B7EB202}"/>
    <hyperlink ref="G42" r:id="rId21" display="https://www.althingi.is/thingstorf/thingmalalistar-eftir-thingum/ferill/154/1114/?ltg=154&amp;mnr=1114" xr:uid="{A6DAC450-0EBB-6942-9712-9375ADB614D5}"/>
    <hyperlink ref="G28" r:id="rId22" display="https://www.althingi.is/thingstorf/thingmalalistar-eftir-thingum/ferill/154/226/?ltg=154&amp;mnr=226" xr:uid="{9506D5AD-9696-314C-9BF2-4BD5E0D51B61}"/>
    <hyperlink ref="G56" r:id="rId23" display="https://www.althingi.is/thingstorf/thingmalalistar-eftir-thingum/ferill/154/690/?ltg=154&amp;mnr=690" xr:uid="{AE896C6E-10D4-B942-A94C-F536EF658BF8}"/>
    <hyperlink ref="G47" r:id="rId24" display="https://www.althingi.is/thingstorf/thingmalalistar-eftir-thingum/ferill/154/847/?ltg=154&amp;mnr=847" xr:uid="{42F10478-E39B-074E-A1DA-CA527A9C1AE1}"/>
    <hyperlink ref="G11" r:id="rId25" display="https://www.althingi.is/thingstorf/thingmalalistar-eftir-thingum/ferill/154/915/?ltg=154&amp;mnr=915" xr:uid="{69D8A2F9-AFD5-A047-856B-9B14AC981EF4}"/>
    <hyperlink ref="G60" r:id="rId26" display="https://www.althingi.is/thingstorf/thingmalalistar-eftir-thingum/ferill/154/898/?ltg=154&amp;mnr=898" xr:uid="{63000F8B-C3C2-2644-A4E7-9401F128F9DC}"/>
    <hyperlink ref="G61" r:id="rId27" display="https://www.althingi.is/thingstorf/thingmalalistar-eftir-thingum/ferill/154/832/?ltg=154&amp;mnr=832" xr:uid="{4C29F9BD-62BE-0549-85F3-FEDB8028BB15}"/>
    <hyperlink ref="G12" r:id="rId28" display="https://www.althingi.is/thingstorf/thingmalalistar-eftir-thingum/ferill/154/913/?ltg=154&amp;mnr=913" xr:uid="{DCB3EC8A-ADAD-234E-B65D-62D9CF715983}"/>
    <hyperlink ref="G23" r:id="rId29" display="https://www.althingi.is/thingstorf/thingmalalistar-eftir-thingum/ferill/154/910/?ltg=154&amp;mnr=910" xr:uid="{B73FE8C5-2FA7-6A4B-ADAF-A974934FA5BA}"/>
    <hyperlink ref="G51" r:id="rId30" display="https://www.althingi.is/thingstorf/thingmalalistar-eftir-thingum/ferill/154/1036/?ltg=154&amp;mnr=1036" xr:uid="{255B9E68-F981-DC45-A50C-8A9AB8621201}"/>
    <hyperlink ref="G32" r:id="rId31" xr:uid="{128843AD-D77E-BE4E-ACB2-BF71E63EC06F}"/>
    <hyperlink ref="G33" r:id="rId32" xr:uid="{7B2A12E9-2370-1248-A864-C52ECFDFB60C}"/>
    <hyperlink ref="G26" r:id="rId33" display="https://www.althingi.is/thingstorf/thingmalalistar-eftir-thingum/ferill/154/728/?ltg=154&amp;mnr=728" xr:uid="{B067290A-B414-004E-AAE0-B7679720EB8F}"/>
    <hyperlink ref="G62" r:id="rId34" xr:uid="{573F6686-43D6-864A-BA10-8CF5780C816D}"/>
    <hyperlink ref="G13" r:id="rId35" xr:uid="{8A6CC024-6F76-3D44-9891-60A996905A6E}"/>
    <hyperlink ref="G6" r:id="rId36" xr:uid="{DB4259BE-DFDE-964B-9546-845B66F08A12}"/>
    <hyperlink ref="G34" r:id="rId37" display="https://www.althingi.is/thingstorf/thingmalalistar-eftir-thingum/ferill/154/935/?ltg=154&amp;mnr=935" xr:uid="{86BD5FFA-249E-F54D-B3FE-C8DAD76A79A3}"/>
    <hyperlink ref="G49" r:id="rId38" display="https://www.althingi.is/thingstorf/thingmalalistar-eftir-thingum/ferill/154/238/?ltg=154&amp;mnr=238" xr:uid="{1DA1EF3E-2F41-FA4B-844C-C0B604FD80E6}"/>
    <hyperlink ref="G63" r:id="rId39" display="https://www.althingi.is/thingstorf/thingmalalistar-eftir-thingum/ferill/154/479/?ltg=154&amp;mnr=479" xr:uid="{B8294F4D-EDB3-4746-946A-E17609301C81}"/>
    <hyperlink ref="G52" r:id="rId40" display="https://www.althingi.is/thingstorf/thingmalalistar-eftir-thingum/ferill/154/939/?ltg=154&amp;mnr=939" xr:uid="{114657A4-F482-4347-8147-C531C2B6A580}"/>
    <hyperlink ref="G27" r:id="rId41" display="https://www.althingi.is/thingstorf/thingmalalistar-eftir-thingum/ferill/154/904/?ltg=154&amp;mnr=904" xr:uid="{86161C01-0EC5-AE40-BACC-FA3C6E4CABB0}"/>
    <hyperlink ref="G36" r:id="rId42" display="https://www.althingi.is/thingstorf/thingmalalistar-eftir-thingum/ferill/154/628/?ltg=154&amp;mnr=628" xr:uid="{E0731409-23EE-B440-8B69-91BAB24A18E5}"/>
    <hyperlink ref="G37" r:id="rId43" display="https://www.althingi.is/thingstorf/thingmalalistar-eftir-thingum/ferill/154/450/?ltg=154&amp;mnr=450" xr:uid="{1F411D61-CD32-2142-8E42-84309C7B4A22}"/>
    <hyperlink ref="G20" r:id="rId44" display="https://www.althingi.is/thingstorf/thingmalalistar-eftir-thingum/ferill/154/737/?ltg=154&amp;mnr=737" xr:uid="{64ABB4A4-3D5B-C443-85B6-3D57E47D0869}"/>
    <hyperlink ref="G64" r:id="rId45" display="https://www.althingi.is/thingstorf/thingmalalistar-eftir-thingum/ferill/154/924/?ltg=154&amp;mnr=924" xr:uid="{053F56D4-1F43-A44E-AED1-70A9C10D2A7F}"/>
    <hyperlink ref="G38" r:id="rId46" display="https://www.althingi.is/thingstorf/thingmalalistar-eftir-thingum/ferill/154/180/?ltg=154&amp;mnr=180" xr:uid="{5C8D1C04-7615-1F4F-BC08-50DC539D6344}"/>
    <hyperlink ref="G45" r:id="rId47" display="https://www.althingi.is/thingstorf/thingmalalistar-eftir-thingum/ferill/154/467/?ltg=154&amp;mnr=467" xr:uid="{471ABAFD-221F-F149-9CBA-E67406EC4B75}"/>
    <hyperlink ref="G29" r:id="rId48" display="https://www.althingi.is/thingstorf/thingmalalistar-eftir-thingum/ferill/154/35/?ltg=154&amp;mnr=35" xr:uid="{ED138274-1E8D-6847-A4BC-D98BA038C1DE}"/>
    <hyperlink ref="G50" r:id="rId49" display="https://www.althingi.is/thingstorf/thingmalalistar-eftir-thingum/ferill/154/627/?ltg=154&amp;mnr=627" xr:uid="{CFF5FDC5-18F6-CF43-A0BF-5F24899FF941}"/>
    <hyperlink ref="G59" r:id="rId50" display="https://www.althingi.is/thingstorf/thingmalalistar-eftir-thingum/ferill/154/831/?ltg=154&amp;mnr=831" xr:uid="{50FF8257-B7BC-404F-86D2-19B79BE029BE}"/>
    <hyperlink ref="G9" r:id="rId51" display="https://www.althingi.is/thingstorf/thingmalalistar-eftir-thingum/ferill/154/917/?ltg=154&amp;mnr=917" xr:uid="{7352688D-34F9-5942-A279-E9C51670CE4A}"/>
    <hyperlink ref="G53" r:id="rId52" display="https://www.althingi.is/thingstorf/thingmalalistar-eftir-thingum/ferill/154/511/?ltg=154&amp;mnr=511" xr:uid="{FE72733A-0951-BD40-BE7F-47396E424F5F}"/>
    <hyperlink ref="G35" r:id="rId53" display="https://www.althingi.is/thingstorf/thingmalalistar-eftir-thingum/ferill/154/911/?ltg=154&amp;mnr=911" xr:uid="{26E071CA-E7DA-404A-B535-309968981B87}"/>
    <hyperlink ref="G14" r:id="rId54" display="https://www.althingi.is/thingstorf/thingmalalistar-eftir-thingum/ferill/154/919/?ltg=154&amp;mnr=919" xr:uid="{5A39B393-F3DA-6542-A601-D25AE7E87B2A}"/>
    <hyperlink ref="G65" r:id="rId55" display="https://www.althingi.is/thingstorf/thingmalalistar-eftir-thingum/ferill/154/942/?ltg=154&amp;mnr=942" xr:uid="{A70320E7-49B7-D249-B781-E36FCF2011EC}"/>
    <hyperlink ref="G67" r:id="rId56" display="https://www.althingi.is/thingstorf/thingmalalistar-eftir-thingum/ferill/154/29/?ltg=154&amp;mnr=29" xr:uid="{F8075687-5C95-4E46-AC37-3E02830E0979}"/>
    <hyperlink ref="G39" r:id="rId57" display="https://www.althingi.is/thingstorf/thingmalalistar-eftir-thingum/ferill/154/181/?ltg=154&amp;mnr=181" xr:uid="{E9CF9C92-410E-C64F-97D4-0A27A8DEA4F4}"/>
    <hyperlink ref="G8" r:id="rId58" display="https://www.althingi.is/thingstorf/thingmalalistar-eftir-thingum/ferill/154/920/?ltg=154&amp;mnr=920" xr:uid="{37E4748E-F9EB-4A4C-A61D-18749EF9A263}"/>
    <hyperlink ref="G22" r:id="rId59" display="https://www.althingi.is/thingstorf/thingmalalistar-eftir-thingum/ferill/154/662/?ltg=154&amp;mnr=662" xr:uid="{BF5F4D31-964C-1D43-9E4D-370FEA862B1C}"/>
    <hyperlink ref="G10" r:id="rId60" display="https://www.althingi.is/thingstorf/thingmalalistar-eftir-thingum/ferill/154/880/?ltg=154&amp;mnr=880" xr:uid="{76F9AC2B-BA14-8140-B13F-A77D7E235A84}"/>
    <hyperlink ref="G30" r:id="rId61" display="https://www.althingi.is/thingstorf/thingmalalistar-eftir-thingum/ferill/154/234/?ltg=154&amp;mnr=234" xr:uid="{3B4B17D4-5F63-244D-BEB0-B15DD278B4BA}"/>
    <hyperlink ref="G66" r:id="rId62" display="https://www.althingi.is/thingstorf/thingmalalistar-eftir-thingum/ferill/154/585/?ltg=154&amp;mnr=585" xr:uid="{A1AA9A24-971E-E74C-9F9C-80F1A29FA528}"/>
    <hyperlink ref="H44" r:id="rId63" display="https://www.althingi.is/altext/erindi/154/154-1857.pdf" xr:uid="{73C0F047-618D-6B41-B623-9FF41B177C41}"/>
    <hyperlink ref="H58" r:id="rId64" display="https://www.althingi.is/altext/erindi/154/154-2639.pdf" xr:uid="{D29649EC-D989-8D46-8E15-DF6126835EA2}"/>
    <hyperlink ref="H48" r:id="rId65" display="https://www.althingi.is/altext/erindi/154/154-1065.pdf" xr:uid="{A2C42AA0-8315-2741-A45F-32327A138625}"/>
    <hyperlink ref="H17" r:id="rId66" display="https://www.althingi.is/altext/erindi/154/154-1066.pdf" xr:uid="{0A456D8E-41D1-484E-AE5C-B011AF377829}"/>
    <hyperlink ref="H68" r:id="rId67" display="https://www.althingi.is/altext/erindi/154/154-1101.pdf" xr:uid="{7FDEAF73-B716-6940-8375-3FDF7B713062}"/>
    <hyperlink ref="H24" r:id="rId68" display="https://www.althingi.is/altext/erindi/154/154-1967.pdf" xr:uid="{95F2D3C4-63D4-644F-998E-386FB2C8CDBA}"/>
    <hyperlink ref="H54" r:id="rId69" display="https://www.althingi.is/altext/erindi/154/154-137.pdf" xr:uid="{55638477-2507-044D-9F7B-38BBB615EFDC}"/>
    <hyperlink ref="H15" r:id="rId70" display="https://www.althingi.is/altext/erindi/154/154-87.pdf" xr:uid="{56C71C1E-5323-204C-B19B-0647F1DB3A88}"/>
    <hyperlink ref="H16" r:id="rId71" display="https://www.althingi.is/altext/erindi/154/154-2301.pdf" xr:uid="{2D914F37-8485-6D40-A82A-2A1AD1571B73}"/>
    <hyperlink ref="H26" r:id="rId72" display="https://www.althingi.is/altext/erindi/154/154-1803.pdf" xr:uid="{6B34F4A0-19C5-DF4C-AAE8-BC9717C01FCE}"/>
    <hyperlink ref="H20" r:id="rId73" display="https://samradapi.island.is/api/Documents/15d0db0a-e092-ee11-9bbf-c0684a7ceece" xr:uid="{2090E73E-9388-584A-985A-9071BA396ED4}"/>
    <hyperlink ref="H29" r:id="rId74" display="https://vidskiptarad.cdn.prismic.io/vidskiptarad/0358fb4b-f4ae-455a-95a2-316c9839c5e5_Ums%C3%B6gn+V%C3%8D+-+Endurnot+opinberra+uppl%C3%BDsinga.pdf" xr:uid="{668E8811-840F-F14A-B222-11E3F10B54AA}"/>
    <hyperlink ref="H50" r:id="rId75" display="https://www.althingi.is/altext/erindi/154/154-1564.pdf" xr:uid="{512240E8-C937-6A46-9DEE-5BABB5D572DC}"/>
    <hyperlink ref="H9" r:id="rId76" display="https://www.althingi.is/altext/erindi/154/154-2207.pdf" xr:uid="{CB1C0DE5-4627-8144-ADE1-1C0968BF049F}"/>
    <hyperlink ref="H35" r:id="rId77" display="https://www.althingi.is/altext/erindi/154/154-2166.pdf" xr:uid="{B03B7C79-6C36-574D-B132-00D3FF349EFF}"/>
    <hyperlink ref="H65" r:id="rId78" display="https://www.althingi.is/altext/erindi/154/154-2261.pdf" xr:uid="{6E119142-437E-A64E-91B9-6D0131371D3C}"/>
    <hyperlink ref="H8" r:id="rId79" display="https://www.althingi.is/altext/erindi/154/154-2208.pdf" xr:uid="{8FEF58A7-0485-F145-A58D-1E298BF76EB7}"/>
    <hyperlink ref="H22" r:id="rId80" display="https://www.althingi.is/altext/erindi/154/154-1563.pdf" xr:uid="{17A37122-11F4-2A4A-BE03-08C36E616A06}"/>
    <hyperlink ref="H10" r:id="rId81" display="https://www.althingi.is/altext/erindi/154/154-2146.pdf" xr:uid="{70461FEA-F2FA-D243-AEC1-B7B7EE91EB07}"/>
    <hyperlink ref="H30" r:id="rId82" xr:uid="{A73B21D0-1C80-415B-9370-39AF3A65E8A4}"/>
    <hyperlink ref="H57" r:id="rId83" xr:uid="{C33B3796-CD0B-6745-AC15-70CD5DC7763A}"/>
    <hyperlink ref="G31" r:id="rId84" xr:uid="{7DB7EC8C-9526-4EB2-A5A1-9C33A350B94B}"/>
  </hyperlink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FA4529-3AD1-3348-950D-D327EBC84F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F6:F68</xm:sqref>
        </x14:conditionalFormatting>
        <x14:conditionalFormatting xmlns:xm="http://schemas.microsoft.com/office/excel/2006/main">
          <x14:cfRule type="dataBar" id="{AC3DC760-B851-EE41-A6D5-80A5C2AD79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M6:M18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a1502f-0ba7-4fc8-a42a-3641e4e5a217" xsi:nil="true"/>
    <lcf76f155ced4ddcb4097134ff3c332f xmlns="69f9fb66-79c5-44c9-9c84-a751069a5bd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D87CFC42A447B50956C7B237BDDB" ma:contentTypeVersion="18" ma:contentTypeDescription="Create a new document." ma:contentTypeScope="" ma:versionID="32ccbee3caa01464bdfa180253cc38ab">
  <xsd:schema xmlns:xsd="http://www.w3.org/2001/XMLSchema" xmlns:xs="http://www.w3.org/2001/XMLSchema" xmlns:p="http://schemas.microsoft.com/office/2006/metadata/properties" xmlns:ns2="56a1502f-0ba7-4fc8-a42a-3641e4e5a217" xmlns:ns3="69f9fb66-79c5-44c9-9c84-a751069a5bd2" targetNamespace="http://schemas.microsoft.com/office/2006/metadata/properties" ma:root="true" ma:fieldsID="563c1c887c1896c4a3fe52f29b96008c" ns2:_="" ns3:_="">
    <xsd:import namespace="56a1502f-0ba7-4fc8-a42a-3641e4e5a217"/>
    <xsd:import namespace="69f9fb66-79c5-44c9-9c84-a751069a5b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1502f-0ba7-4fc8-a42a-3641e4e5a2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fdc771-ce9b-42a0-84e3-e789c75c3222}" ma:internalName="TaxCatchAll" ma:showField="CatchAllData" ma:web="56a1502f-0ba7-4fc8-a42a-3641e4e5a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9fb66-79c5-44c9-9c84-a751069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4dc53a-5158-4362-9e74-76ddd6873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ED86CC-E3E8-4C22-A3E9-9CB7569BBD27}"/>
</file>

<file path=customXml/itemProps2.xml><?xml version="1.0" encoding="utf-8"?>
<ds:datastoreItem xmlns:ds="http://schemas.openxmlformats.org/officeDocument/2006/customXml" ds:itemID="{202E4B2A-514B-4431-AFDA-6879EDEC805E}"/>
</file>

<file path=customXml/itemProps3.xml><?xml version="1.0" encoding="utf-8"?>
<ds:datastoreItem xmlns:ds="http://schemas.openxmlformats.org/officeDocument/2006/customXml" ds:itemID="{04E6A6A0-D5CD-4EF5-9846-60A1BC2E9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Guðjónsdóttir</dc:creator>
  <cp:keywords/>
  <dc:description/>
  <cp:lastModifiedBy/>
  <cp:revision/>
  <dcterms:created xsi:type="dcterms:W3CDTF">2024-06-25T11:19:48Z</dcterms:created>
  <dcterms:modified xsi:type="dcterms:W3CDTF">2024-07-04T10:07:32Z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0x010100015FD87CFC42A447B50956C7B237BDDB</vt:lpwstr>
  </property>
  <property fmtid="{D5CDD505-2E9C-101B-9397-08002B2CF9AE}" pid="3" name="MediaServiceImageTags">
    <vt:lpwstr/>
  </property>
</Properties>
</file>